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480" windowHeight="11640" tabRatio="794"/>
  </bookViews>
  <sheets>
    <sheet name="Summary" sheetId="7" r:id="rId1"/>
    <sheet name="Weekly Usage Chart" sheetId="27" r:id="rId2"/>
    <sheet name="Hawaii" sheetId="85" r:id="rId3"/>
    <sheet name="Honolulu" sheetId="86" r:id="rId4"/>
    <sheet name="Kapiolani" sheetId="87" r:id="rId5"/>
    <sheet name="Kauai" sheetId="88" r:id="rId6"/>
    <sheet name="Leeward" sheetId="89" r:id="rId7"/>
    <sheet name="Maui" sheetId="84" r:id="rId8"/>
    <sheet name="Windward" sheetId="90" r:id="rId9"/>
    <sheet name="Trends" sheetId="91" r:id="rId10"/>
    <sheet name="Overall Trend" sheetId="92" r:id="rId11"/>
    <sheet name="scratch-sum" sheetId="93" r:id="rId12"/>
    <sheet name="scratch-Haw" sheetId="94" r:id="rId13"/>
    <sheet name="scratch-Hon" sheetId="95" r:id="rId14"/>
    <sheet name="scratch-Kap" sheetId="96" r:id="rId15"/>
    <sheet name="scratch-Kau" sheetId="97" r:id="rId16"/>
    <sheet name="scratch-Lee" sheetId="98" r:id="rId17"/>
    <sheet name="scratch-Mau" sheetId="99" r:id="rId18"/>
    <sheet name="scratch-Win" sheetId="100" r:id="rId19"/>
  </sheets>
  <calcPr calcId="125725"/>
</workbook>
</file>

<file path=xl/calcChain.xml><?xml version="1.0" encoding="utf-8"?>
<calcChain xmlns="http://schemas.openxmlformats.org/spreadsheetml/2006/main">
  <c r="D13" i="7"/>
  <c r="C13" s="1"/>
  <c r="D12"/>
  <c r="C12" s="1"/>
  <c r="D11"/>
  <c r="C11" s="1"/>
  <c r="D10"/>
  <c r="C10" s="1"/>
  <c r="AL14"/>
  <c r="AK14"/>
  <c r="B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D8"/>
  <c r="C8" s="1"/>
  <c r="D9"/>
  <c r="C9" s="1"/>
  <c r="AO14" l="1"/>
  <c r="AM14"/>
  <c r="AN14"/>
  <c r="D7"/>
  <c r="C7" s="1"/>
  <c r="F14"/>
  <c r="G14"/>
  <c r="H14"/>
  <c r="I14"/>
  <c r="J14"/>
  <c r="K14"/>
  <c r="E14"/>
  <c r="D14" l="1"/>
  <c r="C14" s="1"/>
</calcChain>
</file>

<file path=xl/sharedStrings.xml><?xml version="1.0" encoding="utf-8"?>
<sst xmlns="http://schemas.openxmlformats.org/spreadsheetml/2006/main" count="426" uniqueCount="60">
  <si>
    <t>Sessions</t>
  </si>
  <si>
    <t>USAGE REPORT FOR</t>
  </si>
  <si>
    <t>Distinct users during period:</t>
  </si>
  <si>
    <t>New registrations during period:</t>
  </si>
  <si>
    <t>By Interaction type</t>
  </si>
  <si>
    <t>Interaction Type</t>
  </si>
  <si>
    <t>Hours:Minutes</t>
  </si>
  <si>
    <t>Live Sessions</t>
  </si>
  <si>
    <t>Online Writing Lab</t>
  </si>
  <si>
    <t>Total</t>
  </si>
  <si>
    <t>By Subject</t>
  </si>
  <si>
    <t>Subject</t>
  </si>
  <si>
    <t>Essay Center</t>
  </si>
  <si>
    <t>Overall Usage</t>
  </si>
  <si>
    <t>Time Remaining</t>
  </si>
  <si>
    <t>Time Used</t>
  </si>
  <si>
    <t>College</t>
  </si>
  <si>
    <t>Hawaii Community College</t>
  </si>
  <si>
    <t>Kauai Community College</t>
  </si>
  <si>
    <t>Honolulu Community College</t>
  </si>
  <si>
    <t>Kapolani Community College</t>
  </si>
  <si>
    <t>Leeward Community College</t>
  </si>
  <si>
    <t>Windward Community College</t>
  </si>
  <si>
    <r>
      <t xml:space="preserve">Contract Time Available </t>
    </r>
    <r>
      <rPr>
        <sz val="8"/>
        <color rgb="FF000000"/>
        <rFont val="Verdana"/>
        <family val="2"/>
      </rPr>
      <t>(current contract period)</t>
    </r>
  </si>
  <si>
    <t>Pacific Standard Time - Pacific Time (US &amp; Canada) Tijuana</t>
  </si>
  <si>
    <t>USAGE SUMMARY</t>
  </si>
  <si>
    <t>UH Community College System</t>
  </si>
  <si>
    <t>General Chemistry</t>
  </si>
  <si>
    <t>Submitted Questions</t>
  </si>
  <si>
    <t>Kapi Olani CC</t>
  </si>
  <si>
    <t>Basic Math Skills</t>
  </si>
  <si>
    <t>Microeconomics Principles</t>
  </si>
  <si>
    <t>Geometry &amp; Trigonometry</t>
  </si>
  <si>
    <t>Intro Accounting</t>
  </si>
  <si>
    <t>Calculus Single Variable</t>
  </si>
  <si>
    <t>Algebra</t>
  </si>
  <si>
    <t>Maui College</t>
  </si>
  <si>
    <t>Paragraph Submission</t>
  </si>
  <si>
    <t>Career Writing</t>
  </si>
  <si>
    <t>Statistics</t>
  </si>
  <si>
    <t>Macroeconomics Principles</t>
  </si>
  <si>
    <t>Writing (All Subjects)</t>
  </si>
  <si>
    <t>Physics</t>
  </si>
  <si>
    <t>Biology</t>
  </si>
  <si>
    <t>Intro Human A&amp; P</t>
  </si>
  <si>
    <t>Spanish</t>
  </si>
  <si>
    <t>Math en español</t>
  </si>
  <si>
    <t>Spanish Essay Center</t>
  </si>
  <si>
    <t>Organic Chemistry</t>
  </si>
  <si>
    <t>Hours Used</t>
  </si>
  <si>
    <t>Hawaii</t>
  </si>
  <si>
    <t>Honolulu</t>
  </si>
  <si>
    <t>Kapi</t>
  </si>
  <si>
    <t>Kauai</t>
  </si>
  <si>
    <t>Leeward</t>
  </si>
  <si>
    <t>Maui</t>
  </si>
  <si>
    <t>Windward</t>
  </si>
  <si>
    <t>From May 26, 2011 to Dec 18,2011</t>
  </si>
  <si>
    <t>From May 26, 2011 to Feb 12, 2012</t>
  </si>
  <si>
    <t>from 05/26/2011 07:00 AM to 2/19/2012 06:59 AM</t>
  </si>
</sst>
</file>

<file path=xl/styles.xml><?xml version="1.0" encoding="utf-8"?>
<styleSheet xmlns="http://schemas.openxmlformats.org/spreadsheetml/2006/main">
  <numFmts count="1">
    <numFmt numFmtId="164" formatCode="[h]:mm:ss;@"/>
  </numFmts>
  <fonts count="7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164" fontId="1" fillId="2" borderId="0" xfId="0" applyNumberFormat="1" applyFont="1" applyFill="1" applyAlignment="1">
      <alignment horizontal="right" wrapText="1"/>
    </xf>
    <xf numFmtId="164" fontId="2" fillId="0" borderId="0" xfId="0" applyNumberFormat="1" applyFont="1" applyAlignment="1"/>
    <xf numFmtId="0" fontId="1" fillId="0" borderId="0" xfId="0" applyFont="1" applyFill="1" applyAlignment="1"/>
    <xf numFmtId="164" fontId="1" fillId="0" borderId="0" xfId="0" applyNumberFormat="1" applyFont="1" applyFill="1" applyAlignment="1"/>
    <xf numFmtId="164" fontId="1" fillId="2" borderId="0" xfId="0" applyNumberFormat="1" applyFont="1" applyFill="1" applyAlignment="1"/>
    <xf numFmtId="164" fontId="0" fillId="0" borderId="0" xfId="0" applyNumberFormat="1" applyAlignment="1"/>
    <xf numFmtId="0" fontId="1" fillId="2" borderId="0" xfId="0" applyFont="1" applyFill="1" applyAlignment="1"/>
    <xf numFmtId="46" fontId="1" fillId="2" borderId="0" xfId="0" applyNumberFormat="1" applyFont="1" applyFill="1" applyAlignment="1"/>
    <xf numFmtId="22" fontId="3" fillId="0" borderId="0" xfId="0" applyNumberFormat="1" applyFont="1" applyAlignment="1"/>
    <xf numFmtId="0" fontId="1" fillId="4" borderId="0" xfId="0" applyFont="1" applyFill="1" applyAlignment="1"/>
    <xf numFmtId="46" fontId="1" fillId="4" borderId="0" xfId="0" applyNumberFormat="1" applyFont="1" applyFill="1" applyAlignment="1"/>
    <xf numFmtId="164" fontId="1" fillId="4" borderId="0" xfId="0" applyNumberFormat="1" applyFont="1" applyFill="1" applyAlignment="1"/>
    <xf numFmtId="164" fontId="1" fillId="4" borderId="0" xfId="0" applyNumberFormat="1" applyFont="1" applyFill="1" applyAlignment="1">
      <alignment horizontal="right" wrapText="1"/>
    </xf>
    <xf numFmtId="0" fontId="0" fillId="4" borderId="0" xfId="0" applyFill="1" applyAlignment="1"/>
    <xf numFmtId="0" fontId="0" fillId="2" borderId="0" xfId="0" applyFill="1" applyAlignment="1"/>
    <xf numFmtId="21" fontId="6" fillId="2" borderId="0" xfId="0" applyNumberFormat="1" applyFont="1" applyFill="1" applyAlignment="1"/>
    <xf numFmtId="164" fontId="5" fillId="4" borderId="0" xfId="0" applyNumberFormat="1" applyFont="1" applyFill="1" applyAlignment="1"/>
    <xf numFmtId="164" fontId="5" fillId="2" borderId="0" xfId="0" applyNumberFormat="1" applyFont="1" applyFill="1" applyAlignment="1"/>
    <xf numFmtId="164" fontId="6" fillId="2" borderId="0" xfId="0" applyNumberFormat="1" applyFont="1" applyFill="1" applyAlignment="1"/>
    <xf numFmtId="0" fontId="3" fillId="3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20" fontId="1" fillId="0" borderId="0" xfId="0" applyNumberFormat="1" applyFont="1" applyAlignment="1">
      <alignment horizontal="right" wrapText="1"/>
    </xf>
    <xf numFmtId="20" fontId="3" fillId="0" borderId="0" xfId="0" applyNumberFormat="1" applyFont="1" applyAlignment="1">
      <alignment horizontal="right" wrapText="1"/>
    </xf>
    <xf numFmtId="14" fontId="1" fillId="0" borderId="0" xfId="0" applyNumberFormat="1" applyFont="1" applyAlignment="1">
      <alignment horizontal="center"/>
    </xf>
    <xf numFmtId="46" fontId="1" fillId="0" borderId="0" xfId="0" applyNumberFormat="1" applyFont="1" applyFill="1" applyAlignment="1"/>
    <xf numFmtId="14" fontId="0" fillId="0" borderId="0" xfId="0" applyNumberFormat="1" applyAlignment="1"/>
    <xf numFmtId="164" fontId="0" fillId="0" borderId="0" xfId="0" applyNumberFormat="1"/>
    <xf numFmtId="0" fontId="1" fillId="2" borderId="0" xfId="0" applyFont="1" applyFill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6" fillId="0" borderId="0" xfId="0" applyNumberFormat="1" applyFont="1"/>
    <xf numFmtId="14" fontId="0" fillId="0" borderId="0" xfId="0" applyNumberFormat="1"/>
    <xf numFmtId="0" fontId="1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6" fillId="4" borderId="0" xfId="0" applyNumberFormat="1" applyFont="1" applyFill="1" applyAlignment="1"/>
    <xf numFmtId="0" fontId="3" fillId="3" borderId="0" xfId="0" applyFont="1" applyFill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46" fontId="3" fillId="0" borderId="0" xfId="0" applyNumberFormat="1" applyFont="1" applyAlignment="1">
      <alignment horizontal="right"/>
    </xf>
    <xf numFmtId="20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6" fontId="1" fillId="0" borderId="0" xfId="0" applyNumberFormat="1" applyFont="1" applyAlignment="1">
      <alignment horizontal="right"/>
    </xf>
    <xf numFmtId="0" fontId="3" fillId="5" borderId="0" xfId="0" applyFont="1" applyFill="1" applyAlignment="1"/>
    <xf numFmtId="0" fontId="3" fillId="5" borderId="0" xfId="0" applyFont="1" applyFill="1" applyAlignment="1">
      <alignment horizontal="right"/>
    </xf>
    <xf numFmtId="0" fontId="0" fillId="5" borderId="0" xfId="0" applyFill="1" applyAlignment="1"/>
    <xf numFmtId="14" fontId="2" fillId="0" borderId="0" xfId="0" applyNumberFormat="1" applyFont="1" applyAlignment="1"/>
    <xf numFmtId="164" fontId="3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5" borderId="0" xfId="0" applyFont="1" applyFill="1" applyAlignment="1">
      <alignment wrapText="1"/>
    </xf>
    <xf numFmtId="0" fontId="3" fillId="5" borderId="0" xfId="0" applyFont="1" applyFill="1" applyAlignment="1">
      <alignment horizontal="right" wrapText="1"/>
    </xf>
    <xf numFmtId="0" fontId="0" fillId="5" borderId="0" xfId="0" applyFill="1"/>
    <xf numFmtId="14" fontId="2" fillId="0" borderId="0" xfId="0" applyNumberFormat="1" applyFont="1"/>
    <xf numFmtId="20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1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3"/>
          <c:order val="0"/>
          <c:tx>
            <c:strRef>
              <c:f>Summary!$A$7</c:f>
              <c:strCache>
                <c:ptCount val="1"/>
                <c:pt idx="0">
                  <c:v>Hawaii Community College</c:v>
                </c:pt>
              </c:strCache>
            </c:strRef>
          </c:tx>
          <c:marker>
            <c:symbol val="none"/>
          </c:marker>
          <c:cat>
            <c:strRef>
              <c:f>Summary!$E$5:$BS$6</c:f>
              <c:strCache>
                <c:ptCount val="67"/>
                <c:pt idx="0">
                  <c:v>5/29/2011</c:v>
                </c:pt>
                <c:pt idx="1">
                  <c:v>6/5/2011</c:v>
                </c:pt>
                <c:pt idx="2">
                  <c:v>6/12/2011</c:v>
                </c:pt>
                <c:pt idx="3">
                  <c:v>6/19/2011</c:v>
                </c:pt>
                <c:pt idx="4">
                  <c:v>6/26/2011</c:v>
                </c:pt>
                <c:pt idx="5">
                  <c:v>7/3/2011</c:v>
                </c:pt>
                <c:pt idx="6">
                  <c:v>7/10/2011</c:v>
                </c:pt>
                <c:pt idx="7">
                  <c:v>7/17/2011</c:v>
                </c:pt>
                <c:pt idx="8">
                  <c:v>7/24/2011</c:v>
                </c:pt>
                <c:pt idx="9">
                  <c:v>7/31/2011</c:v>
                </c:pt>
                <c:pt idx="10">
                  <c:v>8/7/2011</c:v>
                </c:pt>
                <c:pt idx="11">
                  <c:v>8/14/2011</c:v>
                </c:pt>
                <c:pt idx="12">
                  <c:v>8/21/2011</c:v>
                </c:pt>
                <c:pt idx="13">
                  <c:v>8/28/2011</c:v>
                </c:pt>
                <c:pt idx="14">
                  <c:v>9/4/2011</c:v>
                </c:pt>
                <c:pt idx="15">
                  <c:v>9/11/2011</c:v>
                </c:pt>
                <c:pt idx="16">
                  <c:v>9/18/2011</c:v>
                </c:pt>
                <c:pt idx="17">
                  <c:v>9/25/2011</c:v>
                </c:pt>
                <c:pt idx="18">
                  <c:v>10/2/2011</c:v>
                </c:pt>
                <c:pt idx="19">
                  <c:v>10/9/2011</c:v>
                </c:pt>
                <c:pt idx="20">
                  <c:v>10/16/2011</c:v>
                </c:pt>
                <c:pt idx="21">
                  <c:v>10/23/2011</c:v>
                </c:pt>
                <c:pt idx="22">
                  <c:v>10/30/2011</c:v>
                </c:pt>
                <c:pt idx="23">
                  <c:v>11/6/2011</c:v>
                </c:pt>
                <c:pt idx="24">
                  <c:v>11/13/2011</c:v>
                </c:pt>
                <c:pt idx="25">
                  <c:v>11/20/2011</c:v>
                </c:pt>
                <c:pt idx="26">
                  <c:v>11/27/2011</c:v>
                </c:pt>
                <c:pt idx="27">
                  <c:v>12/4/2011</c:v>
                </c:pt>
                <c:pt idx="28">
                  <c:v>12/11/2011</c:v>
                </c:pt>
                <c:pt idx="29">
                  <c:v>12/18/2011</c:v>
                </c:pt>
                <c:pt idx="30">
                  <c:v>12/25/2011</c:v>
                </c:pt>
                <c:pt idx="31">
                  <c:v>1/1/2012</c:v>
                </c:pt>
                <c:pt idx="32">
                  <c:v>1/8/2012</c:v>
                </c:pt>
                <c:pt idx="33">
                  <c:v>1/15/2012</c:v>
                </c:pt>
                <c:pt idx="34">
                  <c:v>1/22/2012</c:v>
                </c:pt>
                <c:pt idx="35">
                  <c:v>1/29/2012</c:v>
                </c:pt>
                <c:pt idx="36">
                  <c:v>2/5/2012</c:v>
                </c:pt>
                <c:pt idx="37">
                  <c:v>2/12/2012</c:v>
                </c:pt>
                <c:pt idx="38">
                  <c:v>2/19/2012</c:v>
                </c:pt>
                <c:pt idx="39">
                  <c:v>2/26/2012</c:v>
                </c:pt>
                <c:pt idx="40">
                  <c:v>3/4/2012</c:v>
                </c:pt>
                <c:pt idx="41">
                  <c:v>3/11/2012</c:v>
                </c:pt>
                <c:pt idx="42">
                  <c:v>3/18/2012</c:v>
                </c:pt>
                <c:pt idx="43">
                  <c:v>3/25/2012</c:v>
                </c:pt>
                <c:pt idx="44">
                  <c:v>4/1/2012</c:v>
                </c:pt>
                <c:pt idx="45">
                  <c:v>4/8/2012</c:v>
                </c:pt>
                <c:pt idx="46">
                  <c:v>4/15/2012</c:v>
                </c:pt>
                <c:pt idx="47">
                  <c:v>4/22/2012</c:v>
                </c:pt>
                <c:pt idx="48">
                  <c:v>4/29/2012</c:v>
                </c:pt>
                <c:pt idx="49">
                  <c:v>5/6/2012</c:v>
                </c:pt>
                <c:pt idx="50">
                  <c:v>5/13/2012</c:v>
                </c:pt>
                <c:pt idx="51">
                  <c:v>5/20/2012</c:v>
                </c:pt>
                <c:pt idx="52">
                  <c:v>5/27/2012</c:v>
                </c:pt>
                <c:pt idx="53">
                  <c:v>6/3/2012</c:v>
                </c:pt>
                <c:pt idx="54">
                  <c:v>6/10/2012</c:v>
                </c:pt>
                <c:pt idx="55">
                  <c:v>6/17/2012</c:v>
                </c:pt>
                <c:pt idx="56">
                  <c:v>6/24/2012</c:v>
                </c:pt>
                <c:pt idx="57">
                  <c:v>7/1/2012</c:v>
                </c:pt>
                <c:pt idx="58">
                  <c:v>7/8/2012</c:v>
                </c:pt>
                <c:pt idx="59">
                  <c:v>7/15/2012</c:v>
                </c:pt>
                <c:pt idx="60">
                  <c:v>7/22/2012</c:v>
                </c:pt>
                <c:pt idx="61">
                  <c:v>7/29/2012</c:v>
                </c:pt>
                <c:pt idx="62">
                  <c:v>8/5/2012</c:v>
                </c:pt>
                <c:pt idx="63">
                  <c:v>8/12/2012</c:v>
                </c:pt>
                <c:pt idx="64">
                  <c:v>8/19/2012</c:v>
                </c:pt>
                <c:pt idx="65">
                  <c:v>8/26/2012</c:v>
                </c:pt>
                <c:pt idx="66">
                  <c:v>9/2/2012</c:v>
                </c:pt>
              </c:strCache>
            </c:strRef>
          </c:cat>
          <c:val>
            <c:numRef>
              <c:f>Summary!$E$7:$AQ$7</c:f>
              <c:numCache>
                <c:formatCode>[h]:mm:ss;@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0.15972222222222224</c:v>
                </c:pt>
                <c:pt idx="18">
                  <c:v>0.55833333333333335</c:v>
                </c:pt>
                <c:pt idx="19">
                  <c:v>1.5020833333333332</c:v>
                </c:pt>
                <c:pt idx="20">
                  <c:v>2.2069444444444444</c:v>
                </c:pt>
                <c:pt idx="21">
                  <c:v>2.7659722222222225</c:v>
                </c:pt>
                <c:pt idx="22">
                  <c:v>3.4479166666666665</c:v>
                </c:pt>
                <c:pt idx="23">
                  <c:v>4.0201388888888889</c:v>
                </c:pt>
                <c:pt idx="24">
                  <c:v>4.2388888888888889</c:v>
                </c:pt>
                <c:pt idx="25">
                  <c:v>4.6701388888888884</c:v>
                </c:pt>
                <c:pt idx="26">
                  <c:v>4.8298611111111116</c:v>
                </c:pt>
                <c:pt idx="27">
                  <c:v>5.3194444444444446</c:v>
                </c:pt>
                <c:pt idx="28">
                  <c:v>5.5027777777777773</c:v>
                </c:pt>
                <c:pt idx="29">
                  <c:v>5.7263888888888888</c:v>
                </c:pt>
                <c:pt idx="30">
                  <c:v>5.7263888888888888</c:v>
                </c:pt>
                <c:pt idx="31">
                  <c:v>5.7263888888888888</c:v>
                </c:pt>
                <c:pt idx="32">
                  <c:v>5.7263888888888888</c:v>
                </c:pt>
                <c:pt idx="33">
                  <c:v>5.7263888888888888</c:v>
                </c:pt>
                <c:pt idx="34">
                  <c:v>5.7826388888888891</c:v>
                </c:pt>
                <c:pt idx="35">
                  <c:v>5.7826388888888891</c:v>
                </c:pt>
                <c:pt idx="36">
                  <c:v>5.9638888888888895</c:v>
                </c:pt>
                <c:pt idx="37">
                  <c:v>6.3118055555555559</c:v>
                </c:pt>
                <c:pt idx="38">
                  <c:v>6.5826388888888889</c:v>
                </c:pt>
              </c:numCache>
            </c:numRef>
          </c:val>
        </c:ser>
        <c:ser>
          <c:idx val="4"/>
          <c:order val="1"/>
          <c:tx>
            <c:strRef>
              <c:f>Summary!$A$8</c:f>
              <c:strCache>
                <c:ptCount val="1"/>
                <c:pt idx="0">
                  <c:v>Honolulu Community College</c:v>
                </c:pt>
              </c:strCache>
            </c:strRef>
          </c:tx>
          <c:marker>
            <c:symbol val="none"/>
          </c:marker>
          <c:cat>
            <c:strRef>
              <c:f>Summary!$E$5:$BS$6</c:f>
              <c:strCache>
                <c:ptCount val="67"/>
                <c:pt idx="0">
                  <c:v>5/29/2011</c:v>
                </c:pt>
                <c:pt idx="1">
                  <c:v>6/5/2011</c:v>
                </c:pt>
                <c:pt idx="2">
                  <c:v>6/12/2011</c:v>
                </c:pt>
                <c:pt idx="3">
                  <c:v>6/19/2011</c:v>
                </c:pt>
                <c:pt idx="4">
                  <c:v>6/26/2011</c:v>
                </c:pt>
                <c:pt idx="5">
                  <c:v>7/3/2011</c:v>
                </c:pt>
                <c:pt idx="6">
                  <c:v>7/10/2011</c:v>
                </c:pt>
                <c:pt idx="7">
                  <c:v>7/17/2011</c:v>
                </c:pt>
                <c:pt idx="8">
                  <c:v>7/24/2011</c:v>
                </c:pt>
                <c:pt idx="9">
                  <c:v>7/31/2011</c:v>
                </c:pt>
                <c:pt idx="10">
                  <c:v>8/7/2011</c:v>
                </c:pt>
                <c:pt idx="11">
                  <c:v>8/14/2011</c:v>
                </c:pt>
                <c:pt idx="12">
                  <c:v>8/21/2011</c:v>
                </c:pt>
                <c:pt idx="13">
                  <c:v>8/28/2011</c:v>
                </c:pt>
                <c:pt idx="14">
                  <c:v>9/4/2011</c:v>
                </c:pt>
                <c:pt idx="15">
                  <c:v>9/11/2011</c:v>
                </c:pt>
                <c:pt idx="16">
                  <c:v>9/18/2011</c:v>
                </c:pt>
                <c:pt idx="17">
                  <c:v>9/25/2011</c:v>
                </c:pt>
                <c:pt idx="18">
                  <c:v>10/2/2011</c:v>
                </c:pt>
                <c:pt idx="19">
                  <c:v>10/9/2011</c:v>
                </c:pt>
                <c:pt idx="20">
                  <c:v>10/16/2011</c:v>
                </c:pt>
                <c:pt idx="21">
                  <c:v>10/23/2011</c:v>
                </c:pt>
                <c:pt idx="22">
                  <c:v>10/30/2011</c:v>
                </c:pt>
                <c:pt idx="23">
                  <c:v>11/6/2011</c:v>
                </c:pt>
                <c:pt idx="24">
                  <c:v>11/13/2011</c:v>
                </c:pt>
                <c:pt idx="25">
                  <c:v>11/20/2011</c:v>
                </c:pt>
                <c:pt idx="26">
                  <c:v>11/27/2011</c:v>
                </c:pt>
                <c:pt idx="27">
                  <c:v>12/4/2011</c:v>
                </c:pt>
                <c:pt idx="28">
                  <c:v>12/11/2011</c:v>
                </c:pt>
                <c:pt idx="29">
                  <c:v>12/18/2011</c:v>
                </c:pt>
                <c:pt idx="30">
                  <c:v>12/25/2011</c:v>
                </c:pt>
                <c:pt idx="31">
                  <c:v>1/1/2012</c:v>
                </c:pt>
                <c:pt idx="32">
                  <c:v>1/8/2012</c:v>
                </c:pt>
                <c:pt idx="33">
                  <c:v>1/15/2012</c:v>
                </c:pt>
                <c:pt idx="34">
                  <c:v>1/22/2012</c:v>
                </c:pt>
                <c:pt idx="35">
                  <c:v>1/29/2012</c:v>
                </c:pt>
                <c:pt idx="36">
                  <c:v>2/5/2012</c:v>
                </c:pt>
                <c:pt idx="37">
                  <c:v>2/12/2012</c:v>
                </c:pt>
                <c:pt idx="38">
                  <c:v>2/19/2012</c:v>
                </c:pt>
                <c:pt idx="39">
                  <c:v>2/26/2012</c:v>
                </c:pt>
                <c:pt idx="40">
                  <c:v>3/4/2012</c:v>
                </c:pt>
                <c:pt idx="41">
                  <c:v>3/11/2012</c:v>
                </c:pt>
                <c:pt idx="42">
                  <c:v>3/18/2012</c:v>
                </c:pt>
                <c:pt idx="43">
                  <c:v>3/25/2012</c:v>
                </c:pt>
                <c:pt idx="44">
                  <c:v>4/1/2012</c:v>
                </c:pt>
                <c:pt idx="45">
                  <c:v>4/8/2012</c:v>
                </c:pt>
                <c:pt idx="46">
                  <c:v>4/15/2012</c:v>
                </c:pt>
                <c:pt idx="47">
                  <c:v>4/22/2012</c:v>
                </c:pt>
                <c:pt idx="48">
                  <c:v>4/29/2012</c:v>
                </c:pt>
                <c:pt idx="49">
                  <c:v>5/6/2012</c:v>
                </c:pt>
                <c:pt idx="50">
                  <c:v>5/13/2012</c:v>
                </c:pt>
                <c:pt idx="51">
                  <c:v>5/20/2012</c:v>
                </c:pt>
                <c:pt idx="52">
                  <c:v>5/27/2012</c:v>
                </c:pt>
                <c:pt idx="53">
                  <c:v>6/3/2012</c:v>
                </c:pt>
                <c:pt idx="54">
                  <c:v>6/10/2012</c:v>
                </c:pt>
                <c:pt idx="55">
                  <c:v>6/17/2012</c:v>
                </c:pt>
                <c:pt idx="56">
                  <c:v>6/24/2012</c:v>
                </c:pt>
                <c:pt idx="57">
                  <c:v>7/1/2012</c:v>
                </c:pt>
                <c:pt idx="58">
                  <c:v>7/8/2012</c:v>
                </c:pt>
                <c:pt idx="59">
                  <c:v>7/15/2012</c:v>
                </c:pt>
                <c:pt idx="60">
                  <c:v>7/22/2012</c:v>
                </c:pt>
                <c:pt idx="61">
                  <c:v>7/29/2012</c:v>
                </c:pt>
                <c:pt idx="62">
                  <c:v>8/5/2012</c:v>
                </c:pt>
                <c:pt idx="63">
                  <c:v>8/12/2012</c:v>
                </c:pt>
                <c:pt idx="64">
                  <c:v>8/19/2012</c:v>
                </c:pt>
                <c:pt idx="65">
                  <c:v>8/26/2012</c:v>
                </c:pt>
                <c:pt idx="66">
                  <c:v>9/2/2012</c:v>
                </c:pt>
              </c:strCache>
            </c:strRef>
          </c:cat>
          <c:val>
            <c:numRef>
              <c:f>Summary!$E$8:$AQ$8</c:f>
              <c:numCache>
                <c:formatCode>[h]:mm:ss;@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3.7499999999999999E-2</c:v>
                </c:pt>
                <c:pt idx="16">
                  <c:v>9.6527777777777768E-2</c:v>
                </c:pt>
                <c:pt idx="17">
                  <c:v>0.36874999999999997</c:v>
                </c:pt>
                <c:pt idx="18">
                  <c:v>1.6243055555555557</c:v>
                </c:pt>
                <c:pt idx="19">
                  <c:v>1.7965277777777777</c:v>
                </c:pt>
                <c:pt idx="20">
                  <c:v>1.9576388888888889</c:v>
                </c:pt>
                <c:pt idx="21">
                  <c:v>2.1270833333333332</c:v>
                </c:pt>
                <c:pt idx="22">
                  <c:v>2.411111111111111</c:v>
                </c:pt>
                <c:pt idx="23">
                  <c:v>2.6104166666666666</c:v>
                </c:pt>
                <c:pt idx="24">
                  <c:v>2.7798611111111113</c:v>
                </c:pt>
                <c:pt idx="25">
                  <c:v>3.3145833333333332</c:v>
                </c:pt>
                <c:pt idx="26">
                  <c:v>3.8979166666666667</c:v>
                </c:pt>
                <c:pt idx="27">
                  <c:v>4.2152777777777777</c:v>
                </c:pt>
                <c:pt idx="28">
                  <c:v>4.3298611111111116</c:v>
                </c:pt>
                <c:pt idx="29">
                  <c:v>4.3590277777777775</c:v>
                </c:pt>
                <c:pt idx="30">
                  <c:v>4.3590277777777775</c:v>
                </c:pt>
                <c:pt idx="31">
                  <c:v>4.3590277777777775</c:v>
                </c:pt>
                <c:pt idx="32">
                  <c:v>4.3590277777777775</c:v>
                </c:pt>
                <c:pt idx="33">
                  <c:v>4.40625</c:v>
                </c:pt>
                <c:pt idx="34">
                  <c:v>4.40625</c:v>
                </c:pt>
                <c:pt idx="35">
                  <c:v>4.540972222222222</c:v>
                </c:pt>
                <c:pt idx="36">
                  <c:v>4.8763888888888882</c:v>
                </c:pt>
                <c:pt idx="37">
                  <c:v>5.1680555555555552</c:v>
                </c:pt>
                <c:pt idx="38">
                  <c:v>5.4493055555555552</c:v>
                </c:pt>
              </c:numCache>
            </c:numRef>
          </c:val>
        </c:ser>
        <c:ser>
          <c:idx val="5"/>
          <c:order val="2"/>
          <c:tx>
            <c:strRef>
              <c:f>Summary!$A$9</c:f>
              <c:strCache>
                <c:ptCount val="1"/>
                <c:pt idx="0">
                  <c:v>Kapolani Community College</c:v>
                </c:pt>
              </c:strCache>
            </c:strRef>
          </c:tx>
          <c:marker>
            <c:symbol val="none"/>
          </c:marker>
          <c:cat>
            <c:strRef>
              <c:f>Summary!$E$5:$BS$6</c:f>
              <c:strCache>
                <c:ptCount val="67"/>
                <c:pt idx="0">
                  <c:v>5/29/2011</c:v>
                </c:pt>
                <c:pt idx="1">
                  <c:v>6/5/2011</c:v>
                </c:pt>
                <c:pt idx="2">
                  <c:v>6/12/2011</c:v>
                </c:pt>
                <c:pt idx="3">
                  <c:v>6/19/2011</c:v>
                </c:pt>
                <c:pt idx="4">
                  <c:v>6/26/2011</c:v>
                </c:pt>
                <c:pt idx="5">
                  <c:v>7/3/2011</c:v>
                </c:pt>
                <c:pt idx="6">
                  <c:v>7/10/2011</c:v>
                </c:pt>
                <c:pt idx="7">
                  <c:v>7/17/2011</c:v>
                </c:pt>
                <c:pt idx="8">
                  <c:v>7/24/2011</c:v>
                </c:pt>
                <c:pt idx="9">
                  <c:v>7/31/2011</c:v>
                </c:pt>
                <c:pt idx="10">
                  <c:v>8/7/2011</c:v>
                </c:pt>
                <c:pt idx="11">
                  <c:v>8/14/2011</c:v>
                </c:pt>
                <c:pt idx="12">
                  <c:v>8/21/2011</c:v>
                </c:pt>
                <c:pt idx="13">
                  <c:v>8/28/2011</c:v>
                </c:pt>
                <c:pt idx="14">
                  <c:v>9/4/2011</c:v>
                </c:pt>
                <c:pt idx="15">
                  <c:v>9/11/2011</c:v>
                </c:pt>
                <c:pt idx="16">
                  <c:v>9/18/2011</c:v>
                </c:pt>
                <c:pt idx="17">
                  <c:v>9/25/2011</c:v>
                </c:pt>
                <c:pt idx="18">
                  <c:v>10/2/2011</c:v>
                </c:pt>
                <c:pt idx="19">
                  <c:v>10/9/2011</c:v>
                </c:pt>
                <c:pt idx="20">
                  <c:v>10/16/2011</c:v>
                </c:pt>
                <c:pt idx="21">
                  <c:v>10/23/2011</c:v>
                </c:pt>
                <c:pt idx="22">
                  <c:v>10/30/2011</c:v>
                </c:pt>
                <c:pt idx="23">
                  <c:v>11/6/2011</c:v>
                </c:pt>
                <c:pt idx="24">
                  <c:v>11/13/2011</c:v>
                </c:pt>
                <c:pt idx="25">
                  <c:v>11/20/2011</c:v>
                </c:pt>
                <c:pt idx="26">
                  <c:v>11/27/2011</c:v>
                </c:pt>
                <c:pt idx="27">
                  <c:v>12/4/2011</c:v>
                </c:pt>
                <c:pt idx="28">
                  <c:v>12/11/2011</c:v>
                </c:pt>
                <c:pt idx="29">
                  <c:v>12/18/2011</c:v>
                </c:pt>
                <c:pt idx="30">
                  <c:v>12/25/2011</c:v>
                </c:pt>
                <c:pt idx="31">
                  <c:v>1/1/2012</c:v>
                </c:pt>
                <c:pt idx="32">
                  <c:v>1/8/2012</c:v>
                </c:pt>
                <c:pt idx="33">
                  <c:v>1/15/2012</c:v>
                </c:pt>
                <c:pt idx="34">
                  <c:v>1/22/2012</c:v>
                </c:pt>
                <c:pt idx="35">
                  <c:v>1/29/2012</c:v>
                </c:pt>
                <c:pt idx="36">
                  <c:v>2/5/2012</c:v>
                </c:pt>
                <c:pt idx="37">
                  <c:v>2/12/2012</c:v>
                </c:pt>
                <c:pt idx="38">
                  <c:v>2/19/2012</c:v>
                </c:pt>
                <c:pt idx="39">
                  <c:v>2/26/2012</c:v>
                </c:pt>
                <c:pt idx="40">
                  <c:v>3/4/2012</c:v>
                </c:pt>
                <c:pt idx="41">
                  <c:v>3/11/2012</c:v>
                </c:pt>
                <c:pt idx="42">
                  <c:v>3/18/2012</c:v>
                </c:pt>
                <c:pt idx="43">
                  <c:v>3/25/2012</c:v>
                </c:pt>
                <c:pt idx="44">
                  <c:v>4/1/2012</c:v>
                </c:pt>
                <c:pt idx="45">
                  <c:v>4/8/2012</c:v>
                </c:pt>
                <c:pt idx="46">
                  <c:v>4/15/2012</c:v>
                </c:pt>
                <c:pt idx="47">
                  <c:v>4/22/2012</c:v>
                </c:pt>
                <c:pt idx="48">
                  <c:v>4/29/2012</c:v>
                </c:pt>
                <c:pt idx="49">
                  <c:v>5/6/2012</c:v>
                </c:pt>
                <c:pt idx="50">
                  <c:v>5/13/2012</c:v>
                </c:pt>
                <c:pt idx="51">
                  <c:v>5/20/2012</c:v>
                </c:pt>
                <c:pt idx="52">
                  <c:v>5/27/2012</c:v>
                </c:pt>
                <c:pt idx="53">
                  <c:v>6/3/2012</c:v>
                </c:pt>
                <c:pt idx="54">
                  <c:v>6/10/2012</c:v>
                </c:pt>
                <c:pt idx="55">
                  <c:v>6/17/2012</c:v>
                </c:pt>
                <c:pt idx="56">
                  <c:v>6/24/2012</c:v>
                </c:pt>
                <c:pt idx="57">
                  <c:v>7/1/2012</c:v>
                </c:pt>
                <c:pt idx="58">
                  <c:v>7/8/2012</c:v>
                </c:pt>
                <c:pt idx="59">
                  <c:v>7/15/2012</c:v>
                </c:pt>
                <c:pt idx="60">
                  <c:v>7/22/2012</c:v>
                </c:pt>
                <c:pt idx="61">
                  <c:v>7/29/2012</c:v>
                </c:pt>
                <c:pt idx="62">
                  <c:v>8/5/2012</c:v>
                </c:pt>
                <c:pt idx="63">
                  <c:v>8/12/2012</c:v>
                </c:pt>
                <c:pt idx="64">
                  <c:v>8/19/2012</c:v>
                </c:pt>
                <c:pt idx="65">
                  <c:v>8/26/2012</c:v>
                </c:pt>
                <c:pt idx="66">
                  <c:v>9/2/2012</c:v>
                </c:pt>
              </c:strCache>
            </c:strRef>
          </c:cat>
          <c:val>
            <c:numRef>
              <c:f>Summary!$E$9:$AQ$9</c:f>
              <c:numCache>
                <c:formatCode>[h]:mm:ss;@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1.1340277777777776</c:v>
                </c:pt>
                <c:pt idx="17">
                  <c:v>1.6048611111111111</c:v>
                </c:pt>
                <c:pt idx="18">
                  <c:v>2.3652777777777776</c:v>
                </c:pt>
                <c:pt idx="19">
                  <c:v>4.0618055555555559</c:v>
                </c:pt>
                <c:pt idx="20">
                  <c:v>4.5965277777777773</c:v>
                </c:pt>
                <c:pt idx="21">
                  <c:v>5.2159722222222227</c:v>
                </c:pt>
                <c:pt idx="22">
                  <c:v>5.688194444444445</c:v>
                </c:pt>
                <c:pt idx="23">
                  <c:v>6.2104166666666671</c:v>
                </c:pt>
                <c:pt idx="24">
                  <c:v>6.8076388888888886</c:v>
                </c:pt>
                <c:pt idx="25">
                  <c:v>7.3805555555555555</c:v>
                </c:pt>
                <c:pt idx="26">
                  <c:v>8.0152777777777775</c:v>
                </c:pt>
                <c:pt idx="27">
                  <c:v>8.7743055555555554</c:v>
                </c:pt>
                <c:pt idx="28">
                  <c:v>9.1611111111111114</c:v>
                </c:pt>
                <c:pt idx="29">
                  <c:v>9.219444444444445</c:v>
                </c:pt>
                <c:pt idx="30">
                  <c:v>9.219444444444445</c:v>
                </c:pt>
                <c:pt idx="31">
                  <c:v>9.219444444444445</c:v>
                </c:pt>
                <c:pt idx="32">
                  <c:v>9.219444444444445</c:v>
                </c:pt>
                <c:pt idx="33">
                  <c:v>9.2381944444444457</c:v>
                </c:pt>
                <c:pt idx="34">
                  <c:v>9.2381944444444457</c:v>
                </c:pt>
                <c:pt idx="35">
                  <c:v>9.62638888888889</c:v>
                </c:pt>
                <c:pt idx="36">
                  <c:v>10.55625</c:v>
                </c:pt>
                <c:pt idx="37">
                  <c:v>10.6625</c:v>
                </c:pt>
                <c:pt idx="38">
                  <c:v>11.360416666666666</c:v>
                </c:pt>
              </c:numCache>
            </c:numRef>
          </c:val>
        </c:ser>
        <c:ser>
          <c:idx val="6"/>
          <c:order val="3"/>
          <c:tx>
            <c:strRef>
              <c:f>Summary!$A$10</c:f>
              <c:strCache>
                <c:ptCount val="1"/>
                <c:pt idx="0">
                  <c:v>Kauai Community College</c:v>
                </c:pt>
              </c:strCache>
            </c:strRef>
          </c:tx>
          <c:marker>
            <c:symbol val="none"/>
          </c:marker>
          <c:cat>
            <c:strRef>
              <c:f>Summary!$E$5:$BS$6</c:f>
              <c:strCache>
                <c:ptCount val="67"/>
                <c:pt idx="0">
                  <c:v>5/29/2011</c:v>
                </c:pt>
                <c:pt idx="1">
                  <c:v>6/5/2011</c:v>
                </c:pt>
                <c:pt idx="2">
                  <c:v>6/12/2011</c:v>
                </c:pt>
                <c:pt idx="3">
                  <c:v>6/19/2011</c:v>
                </c:pt>
                <c:pt idx="4">
                  <c:v>6/26/2011</c:v>
                </c:pt>
                <c:pt idx="5">
                  <c:v>7/3/2011</c:v>
                </c:pt>
                <c:pt idx="6">
                  <c:v>7/10/2011</c:v>
                </c:pt>
                <c:pt idx="7">
                  <c:v>7/17/2011</c:v>
                </c:pt>
                <c:pt idx="8">
                  <c:v>7/24/2011</c:v>
                </c:pt>
                <c:pt idx="9">
                  <c:v>7/31/2011</c:v>
                </c:pt>
                <c:pt idx="10">
                  <c:v>8/7/2011</c:v>
                </c:pt>
                <c:pt idx="11">
                  <c:v>8/14/2011</c:v>
                </c:pt>
                <c:pt idx="12">
                  <c:v>8/21/2011</c:v>
                </c:pt>
                <c:pt idx="13">
                  <c:v>8/28/2011</c:v>
                </c:pt>
                <c:pt idx="14">
                  <c:v>9/4/2011</c:v>
                </c:pt>
                <c:pt idx="15">
                  <c:v>9/11/2011</c:v>
                </c:pt>
                <c:pt idx="16">
                  <c:v>9/18/2011</c:v>
                </c:pt>
                <c:pt idx="17">
                  <c:v>9/25/2011</c:v>
                </c:pt>
                <c:pt idx="18">
                  <c:v>10/2/2011</c:v>
                </c:pt>
                <c:pt idx="19">
                  <c:v>10/9/2011</c:v>
                </c:pt>
                <c:pt idx="20">
                  <c:v>10/16/2011</c:v>
                </c:pt>
                <c:pt idx="21">
                  <c:v>10/23/2011</c:v>
                </c:pt>
                <c:pt idx="22">
                  <c:v>10/30/2011</c:v>
                </c:pt>
                <c:pt idx="23">
                  <c:v>11/6/2011</c:v>
                </c:pt>
                <c:pt idx="24">
                  <c:v>11/13/2011</c:v>
                </c:pt>
                <c:pt idx="25">
                  <c:v>11/20/2011</c:v>
                </c:pt>
                <c:pt idx="26">
                  <c:v>11/27/2011</c:v>
                </c:pt>
                <c:pt idx="27">
                  <c:v>12/4/2011</c:v>
                </c:pt>
                <c:pt idx="28">
                  <c:v>12/11/2011</c:v>
                </c:pt>
                <c:pt idx="29">
                  <c:v>12/18/2011</c:v>
                </c:pt>
                <c:pt idx="30">
                  <c:v>12/25/2011</c:v>
                </c:pt>
                <c:pt idx="31">
                  <c:v>1/1/2012</c:v>
                </c:pt>
                <c:pt idx="32">
                  <c:v>1/8/2012</c:v>
                </c:pt>
                <c:pt idx="33">
                  <c:v>1/15/2012</c:v>
                </c:pt>
                <c:pt idx="34">
                  <c:v>1/22/2012</c:v>
                </c:pt>
                <c:pt idx="35">
                  <c:v>1/29/2012</c:v>
                </c:pt>
                <c:pt idx="36">
                  <c:v>2/5/2012</c:v>
                </c:pt>
                <c:pt idx="37">
                  <c:v>2/12/2012</c:v>
                </c:pt>
                <c:pt idx="38">
                  <c:v>2/19/2012</c:v>
                </c:pt>
                <c:pt idx="39">
                  <c:v>2/26/2012</c:v>
                </c:pt>
                <c:pt idx="40">
                  <c:v>3/4/2012</c:v>
                </c:pt>
                <c:pt idx="41">
                  <c:v>3/11/2012</c:v>
                </c:pt>
                <c:pt idx="42">
                  <c:v>3/18/2012</c:v>
                </c:pt>
                <c:pt idx="43">
                  <c:v>3/25/2012</c:v>
                </c:pt>
                <c:pt idx="44">
                  <c:v>4/1/2012</c:v>
                </c:pt>
                <c:pt idx="45">
                  <c:v>4/8/2012</c:v>
                </c:pt>
                <c:pt idx="46">
                  <c:v>4/15/2012</c:v>
                </c:pt>
                <c:pt idx="47">
                  <c:v>4/22/2012</c:v>
                </c:pt>
                <c:pt idx="48">
                  <c:v>4/29/2012</c:v>
                </c:pt>
                <c:pt idx="49">
                  <c:v>5/6/2012</c:v>
                </c:pt>
                <c:pt idx="50">
                  <c:v>5/13/2012</c:v>
                </c:pt>
                <c:pt idx="51">
                  <c:v>5/20/2012</c:v>
                </c:pt>
                <c:pt idx="52">
                  <c:v>5/27/2012</c:v>
                </c:pt>
                <c:pt idx="53">
                  <c:v>6/3/2012</c:v>
                </c:pt>
                <c:pt idx="54">
                  <c:v>6/10/2012</c:v>
                </c:pt>
                <c:pt idx="55">
                  <c:v>6/17/2012</c:v>
                </c:pt>
                <c:pt idx="56">
                  <c:v>6/24/2012</c:v>
                </c:pt>
                <c:pt idx="57">
                  <c:v>7/1/2012</c:v>
                </c:pt>
                <c:pt idx="58">
                  <c:v>7/8/2012</c:v>
                </c:pt>
                <c:pt idx="59">
                  <c:v>7/15/2012</c:v>
                </c:pt>
                <c:pt idx="60">
                  <c:v>7/22/2012</c:v>
                </c:pt>
                <c:pt idx="61">
                  <c:v>7/29/2012</c:v>
                </c:pt>
                <c:pt idx="62">
                  <c:v>8/5/2012</c:v>
                </c:pt>
                <c:pt idx="63">
                  <c:v>8/12/2012</c:v>
                </c:pt>
                <c:pt idx="64">
                  <c:v>8/19/2012</c:v>
                </c:pt>
                <c:pt idx="65">
                  <c:v>8/26/2012</c:v>
                </c:pt>
                <c:pt idx="66">
                  <c:v>9/2/2012</c:v>
                </c:pt>
              </c:strCache>
            </c:strRef>
          </c:cat>
          <c:val>
            <c:numRef>
              <c:f>Summary!$E$10:$AQ$10</c:f>
              <c:numCache>
                <c:formatCode>[h]:mm:ss;@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5.486111111111111E-2</c:v>
                </c:pt>
                <c:pt idx="16">
                  <c:v>7.6388888888888895E-2</c:v>
                </c:pt>
                <c:pt idx="17">
                  <c:v>0.18333333333333335</c:v>
                </c:pt>
                <c:pt idx="18">
                  <c:v>0.22569444444444445</c:v>
                </c:pt>
                <c:pt idx="19">
                  <c:v>0.29097222222222224</c:v>
                </c:pt>
                <c:pt idx="20">
                  <c:v>0.33749999999999997</c:v>
                </c:pt>
                <c:pt idx="21">
                  <c:v>1.1312499999999999</c:v>
                </c:pt>
                <c:pt idx="22">
                  <c:v>1.4291666666666665</c:v>
                </c:pt>
                <c:pt idx="23">
                  <c:v>2.1548611111111113</c:v>
                </c:pt>
                <c:pt idx="24">
                  <c:v>2.4090277777777778</c:v>
                </c:pt>
                <c:pt idx="25">
                  <c:v>2.9604166666666667</c:v>
                </c:pt>
                <c:pt idx="26">
                  <c:v>3.0479166666666671</c:v>
                </c:pt>
                <c:pt idx="27">
                  <c:v>3.2472222222222222</c:v>
                </c:pt>
                <c:pt idx="28">
                  <c:v>3.4777777777777779</c:v>
                </c:pt>
                <c:pt idx="29">
                  <c:v>3.5548611111111108</c:v>
                </c:pt>
                <c:pt idx="30">
                  <c:v>3.5548611111111108</c:v>
                </c:pt>
                <c:pt idx="31">
                  <c:v>3.5548611111111108</c:v>
                </c:pt>
                <c:pt idx="32">
                  <c:v>3.5548611111111108</c:v>
                </c:pt>
                <c:pt idx="33">
                  <c:v>3.5548611111111108</c:v>
                </c:pt>
                <c:pt idx="34">
                  <c:v>3.6916666666666664</c:v>
                </c:pt>
                <c:pt idx="35">
                  <c:v>3.8437499999999996</c:v>
                </c:pt>
                <c:pt idx="36">
                  <c:v>4.0326388888888882</c:v>
                </c:pt>
                <c:pt idx="37">
                  <c:v>4.21736111111111</c:v>
                </c:pt>
                <c:pt idx="38">
                  <c:v>4.2916666666666652</c:v>
                </c:pt>
              </c:numCache>
            </c:numRef>
          </c:val>
        </c:ser>
        <c:ser>
          <c:idx val="7"/>
          <c:order val="4"/>
          <c:tx>
            <c:strRef>
              <c:f>Summary!$A$11</c:f>
              <c:strCache>
                <c:ptCount val="1"/>
                <c:pt idx="0">
                  <c:v>Leeward Community College</c:v>
                </c:pt>
              </c:strCache>
            </c:strRef>
          </c:tx>
          <c:marker>
            <c:symbol val="none"/>
          </c:marker>
          <c:cat>
            <c:strRef>
              <c:f>Summary!$E$5:$BS$6</c:f>
              <c:strCache>
                <c:ptCount val="67"/>
                <c:pt idx="0">
                  <c:v>5/29/2011</c:v>
                </c:pt>
                <c:pt idx="1">
                  <c:v>6/5/2011</c:v>
                </c:pt>
                <c:pt idx="2">
                  <c:v>6/12/2011</c:v>
                </c:pt>
                <c:pt idx="3">
                  <c:v>6/19/2011</c:v>
                </c:pt>
                <c:pt idx="4">
                  <c:v>6/26/2011</c:v>
                </c:pt>
                <c:pt idx="5">
                  <c:v>7/3/2011</c:v>
                </c:pt>
                <c:pt idx="6">
                  <c:v>7/10/2011</c:v>
                </c:pt>
                <c:pt idx="7">
                  <c:v>7/17/2011</c:v>
                </c:pt>
                <c:pt idx="8">
                  <c:v>7/24/2011</c:v>
                </c:pt>
                <c:pt idx="9">
                  <c:v>7/31/2011</c:v>
                </c:pt>
                <c:pt idx="10">
                  <c:v>8/7/2011</c:v>
                </c:pt>
                <c:pt idx="11">
                  <c:v>8/14/2011</c:v>
                </c:pt>
                <c:pt idx="12">
                  <c:v>8/21/2011</c:v>
                </c:pt>
                <c:pt idx="13">
                  <c:v>8/28/2011</c:v>
                </c:pt>
                <c:pt idx="14">
                  <c:v>9/4/2011</c:v>
                </c:pt>
                <c:pt idx="15">
                  <c:v>9/11/2011</c:v>
                </c:pt>
                <c:pt idx="16">
                  <c:v>9/18/2011</c:v>
                </c:pt>
                <c:pt idx="17">
                  <c:v>9/25/2011</c:v>
                </c:pt>
                <c:pt idx="18">
                  <c:v>10/2/2011</c:v>
                </c:pt>
                <c:pt idx="19">
                  <c:v>10/9/2011</c:v>
                </c:pt>
                <c:pt idx="20">
                  <c:v>10/16/2011</c:v>
                </c:pt>
                <c:pt idx="21">
                  <c:v>10/23/2011</c:v>
                </c:pt>
                <c:pt idx="22">
                  <c:v>10/30/2011</c:v>
                </c:pt>
                <c:pt idx="23">
                  <c:v>11/6/2011</c:v>
                </c:pt>
                <c:pt idx="24">
                  <c:v>11/13/2011</c:v>
                </c:pt>
                <c:pt idx="25">
                  <c:v>11/20/2011</c:v>
                </c:pt>
                <c:pt idx="26">
                  <c:v>11/27/2011</c:v>
                </c:pt>
                <c:pt idx="27">
                  <c:v>12/4/2011</c:v>
                </c:pt>
                <c:pt idx="28">
                  <c:v>12/11/2011</c:v>
                </c:pt>
                <c:pt idx="29">
                  <c:v>12/18/2011</c:v>
                </c:pt>
                <c:pt idx="30">
                  <c:v>12/25/2011</c:v>
                </c:pt>
                <c:pt idx="31">
                  <c:v>1/1/2012</c:v>
                </c:pt>
                <c:pt idx="32">
                  <c:v>1/8/2012</c:v>
                </c:pt>
                <c:pt idx="33">
                  <c:v>1/15/2012</c:v>
                </c:pt>
                <c:pt idx="34">
                  <c:v>1/22/2012</c:v>
                </c:pt>
                <c:pt idx="35">
                  <c:v>1/29/2012</c:v>
                </c:pt>
                <c:pt idx="36">
                  <c:v>2/5/2012</c:v>
                </c:pt>
                <c:pt idx="37">
                  <c:v>2/12/2012</c:v>
                </c:pt>
                <c:pt idx="38">
                  <c:v>2/19/2012</c:v>
                </c:pt>
                <c:pt idx="39">
                  <c:v>2/26/2012</c:v>
                </c:pt>
                <c:pt idx="40">
                  <c:v>3/4/2012</c:v>
                </c:pt>
                <c:pt idx="41">
                  <c:v>3/11/2012</c:v>
                </c:pt>
                <c:pt idx="42">
                  <c:v>3/18/2012</c:v>
                </c:pt>
                <c:pt idx="43">
                  <c:v>3/25/2012</c:v>
                </c:pt>
                <c:pt idx="44">
                  <c:v>4/1/2012</c:v>
                </c:pt>
                <c:pt idx="45">
                  <c:v>4/8/2012</c:v>
                </c:pt>
                <c:pt idx="46">
                  <c:v>4/15/2012</c:v>
                </c:pt>
                <c:pt idx="47">
                  <c:v>4/22/2012</c:v>
                </c:pt>
                <c:pt idx="48">
                  <c:v>4/29/2012</c:v>
                </c:pt>
                <c:pt idx="49">
                  <c:v>5/6/2012</c:v>
                </c:pt>
                <c:pt idx="50">
                  <c:v>5/13/2012</c:v>
                </c:pt>
                <c:pt idx="51">
                  <c:v>5/20/2012</c:v>
                </c:pt>
                <c:pt idx="52">
                  <c:v>5/27/2012</c:v>
                </c:pt>
                <c:pt idx="53">
                  <c:v>6/3/2012</c:v>
                </c:pt>
                <c:pt idx="54">
                  <c:v>6/10/2012</c:v>
                </c:pt>
                <c:pt idx="55">
                  <c:v>6/17/2012</c:v>
                </c:pt>
                <c:pt idx="56">
                  <c:v>6/24/2012</c:v>
                </c:pt>
                <c:pt idx="57">
                  <c:v>7/1/2012</c:v>
                </c:pt>
                <c:pt idx="58">
                  <c:v>7/8/2012</c:v>
                </c:pt>
                <c:pt idx="59">
                  <c:v>7/15/2012</c:v>
                </c:pt>
                <c:pt idx="60">
                  <c:v>7/22/2012</c:v>
                </c:pt>
                <c:pt idx="61">
                  <c:v>7/29/2012</c:v>
                </c:pt>
                <c:pt idx="62">
                  <c:v>8/5/2012</c:v>
                </c:pt>
                <c:pt idx="63">
                  <c:v>8/12/2012</c:v>
                </c:pt>
                <c:pt idx="64">
                  <c:v>8/19/2012</c:v>
                </c:pt>
                <c:pt idx="65">
                  <c:v>8/26/2012</c:v>
                </c:pt>
                <c:pt idx="66">
                  <c:v>9/2/2012</c:v>
                </c:pt>
              </c:strCache>
            </c:strRef>
          </c:cat>
          <c:val>
            <c:numRef>
              <c:f>Summary!$E$11:$AQ$11</c:f>
              <c:numCache>
                <c:formatCode>[h]:mm:ss;@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0.12291666666666667</c:v>
                </c:pt>
                <c:pt idx="5">
                  <c:v>0.12291666666666667</c:v>
                </c:pt>
                <c:pt idx="6">
                  <c:v>0.12291666666666667</c:v>
                </c:pt>
                <c:pt idx="7">
                  <c:v>0.12291666666666667</c:v>
                </c:pt>
                <c:pt idx="8">
                  <c:v>0.17847222222222223</c:v>
                </c:pt>
                <c:pt idx="9">
                  <c:v>0.17847222222222223</c:v>
                </c:pt>
                <c:pt idx="10">
                  <c:v>0.17847222222222223</c:v>
                </c:pt>
                <c:pt idx="11">
                  <c:v>0.17847222222222223</c:v>
                </c:pt>
                <c:pt idx="12">
                  <c:v>0.17847222222222223</c:v>
                </c:pt>
                <c:pt idx="13">
                  <c:v>0.17847222222222223</c:v>
                </c:pt>
                <c:pt idx="14">
                  <c:v>0.17847222222222223</c:v>
                </c:pt>
                <c:pt idx="15">
                  <c:v>0.30486111111111108</c:v>
                </c:pt>
                <c:pt idx="16">
                  <c:v>0.38958333333333334</c:v>
                </c:pt>
                <c:pt idx="17">
                  <c:v>1.0340277777777778</c:v>
                </c:pt>
                <c:pt idx="18">
                  <c:v>1.653472222222222</c:v>
                </c:pt>
                <c:pt idx="19">
                  <c:v>1.7826388888888889</c:v>
                </c:pt>
                <c:pt idx="20">
                  <c:v>1.9437499999999999</c:v>
                </c:pt>
                <c:pt idx="21">
                  <c:v>2.6625000000000001</c:v>
                </c:pt>
                <c:pt idx="22">
                  <c:v>2.9659722222222222</c:v>
                </c:pt>
                <c:pt idx="23">
                  <c:v>3.8993055555555554</c:v>
                </c:pt>
                <c:pt idx="24">
                  <c:v>4.1229166666666668</c:v>
                </c:pt>
                <c:pt idx="25">
                  <c:v>5.4125000000000005</c:v>
                </c:pt>
                <c:pt idx="26">
                  <c:v>5.708333333333333</c:v>
                </c:pt>
                <c:pt idx="27">
                  <c:v>6.7583333333333329</c:v>
                </c:pt>
                <c:pt idx="28">
                  <c:v>7.0180555555555557</c:v>
                </c:pt>
                <c:pt idx="29">
                  <c:v>7.0180555555555557</c:v>
                </c:pt>
                <c:pt idx="30">
                  <c:v>7.0180555555555557</c:v>
                </c:pt>
                <c:pt idx="31">
                  <c:v>7.0180555555555557</c:v>
                </c:pt>
                <c:pt idx="32">
                  <c:v>7.0180555555555557</c:v>
                </c:pt>
                <c:pt idx="33">
                  <c:v>7.1215277777777777</c:v>
                </c:pt>
                <c:pt idx="34">
                  <c:v>7.2687499999999998</c:v>
                </c:pt>
                <c:pt idx="35">
                  <c:v>7.6729166666666666</c:v>
                </c:pt>
                <c:pt idx="36">
                  <c:v>8.0812500000000007</c:v>
                </c:pt>
                <c:pt idx="37">
                  <c:v>9.4284722222222221</c:v>
                </c:pt>
                <c:pt idx="38">
                  <c:v>10.822916666666666</c:v>
                </c:pt>
              </c:numCache>
            </c:numRef>
          </c:val>
        </c:ser>
        <c:ser>
          <c:idx val="8"/>
          <c:order val="5"/>
          <c:tx>
            <c:strRef>
              <c:f>Summary!$A$12</c:f>
              <c:strCache>
                <c:ptCount val="1"/>
                <c:pt idx="0">
                  <c:v>Maui College</c:v>
                </c:pt>
              </c:strCache>
            </c:strRef>
          </c:tx>
          <c:marker>
            <c:symbol val="none"/>
          </c:marker>
          <c:cat>
            <c:strRef>
              <c:f>Summary!$E$5:$BS$6</c:f>
              <c:strCache>
                <c:ptCount val="67"/>
                <c:pt idx="0">
                  <c:v>5/29/2011</c:v>
                </c:pt>
                <c:pt idx="1">
                  <c:v>6/5/2011</c:v>
                </c:pt>
                <c:pt idx="2">
                  <c:v>6/12/2011</c:v>
                </c:pt>
                <c:pt idx="3">
                  <c:v>6/19/2011</c:v>
                </c:pt>
                <c:pt idx="4">
                  <c:v>6/26/2011</c:v>
                </c:pt>
                <c:pt idx="5">
                  <c:v>7/3/2011</c:v>
                </c:pt>
                <c:pt idx="6">
                  <c:v>7/10/2011</c:v>
                </c:pt>
                <c:pt idx="7">
                  <c:v>7/17/2011</c:v>
                </c:pt>
                <c:pt idx="8">
                  <c:v>7/24/2011</c:v>
                </c:pt>
                <c:pt idx="9">
                  <c:v>7/31/2011</c:v>
                </c:pt>
                <c:pt idx="10">
                  <c:v>8/7/2011</c:v>
                </c:pt>
                <c:pt idx="11">
                  <c:v>8/14/2011</c:v>
                </c:pt>
                <c:pt idx="12">
                  <c:v>8/21/2011</c:v>
                </c:pt>
                <c:pt idx="13">
                  <c:v>8/28/2011</c:v>
                </c:pt>
                <c:pt idx="14">
                  <c:v>9/4/2011</c:v>
                </c:pt>
                <c:pt idx="15">
                  <c:v>9/11/2011</c:v>
                </c:pt>
                <c:pt idx="16">
                  <c:v>9/18/2011</c:v>
                </c:pt>
                <c:pt idx="17">
                  <c:v>9/25/2011</c:v>
                </c:pt>
                <c:pt idx="18">
                  <c:v>10/2/2011</c:v>
                </c:pt>
                <c:pt idx="19">
                  <c:v>10/9/2011</c:v>
                </c:pt>
                <c:pt idx="20">
                  <c:v>10/16/2011</c:v>
                </c:pt>
                <c:pt idx="21">
                  <c:v>10/23/2011</c:v>
                </c:pt>
                <c:pt idx="22">
                  <c:v>10/30/2011</c:v>
                </c:pt>
                <c:pt idx="23">
                  <c:v>11/6/2011</c:v>
                </c:pt>
                <c:pt idx="24">
                  <c:v>11/13/2011</c:v>
                </c:pt>
                <c:pt idx="25">
                  <c:v>11/20/2011</c:v>
                </c:pt>
                <c:pt idx="26">
                  <c:v>11/27/2011</c:v>
                </c:pt>
                <c:pt idx="27">
                  <c:v>12/4/2011</c:v>
                </c:pt>
                <c:pt idx="28">
                  <c:v>12/11/2011</c:v>
                </c:pt>
                <c:pt idx="29">
                  <c:v>12/18/2011</c:v>
                </c:pt>
                <c:pt idx="30">
                  <c:v>12/25/2011</c:v>
                </c:pt>
                <c:pt idx="31">
                  <c:v>1/1/2012</c:v>
                </c:pt>
                <c:pt idx="32">
                  <c:v>1/8/2012</c:v>
                </c:pt>
                <c:pt idx="33">
                  <c:v>1/15/2012</c:v>
                </c:pt>
                <c:pt idx="34">
                  <c:v>1/22/2012</c:v>
                </c:pt>
                <c:pt idx="35">
                  <c:v>1/29/2012</c:v>
                </c:pt>
                <c:pt idx="36">
                  <c:v>2/5/2012</c:v>
                </c:pt>
                <c:pt idx="37">
                  <c:v>2/12/2012</c:v>
                </c:pt>
                <c:pt idx="38">
                  <c:v>2/19/2012</c:v>
                </c:pt>
                <c:pt idx="39">
                  <c:v>2/26/2012</c:v>
                </c:pt>
                <c:pt idx="40">
                  <c:v>3/4/2012</c:v>
                </c:pt>
                <c:pt idx="41">
                  <c:v>3/11/2012</c:v>
                </c:pt>
                <c:pt idx="42">
                  <c:v>3/18/2012</c:v>
                </c:pt>
                <c:pt idx="43">
                  <c:v>3/25/2012</c:v>
                </c:pt>
                <c:pt idx="44">
                  <c:v>4/1/2012</c:v>
                </c:pt>
                <c:pt idx="45">
                  <c:v>4/8/2012</c:v>
                </c:pt>
                <c:pt idx="46">
                  <c:v>4/15/2012</c:v>
                </c:pt>
                <c:pt idx="47">
                  <c:v>4/22/2012</c:v>
                </c:pt>
                <c:pt idx="48">
                  <c:v>4/29/2012</c:v>
                </c:pt>
                <c:pt idx="49">
                  <c:v>5/6/2012</c:v>
                </c:pt>
                <c:pt idx="50">
                  <c:v>5/13/2012</c:v>
                </c:pt>
                <c:pt idx="51">
                  <c:v>5/20/2012</c:v>
                </c:pt>
                <c:pt idx="52">
                  <c:v>5/27/2012</c:v>
                </c:pt>
                <c:pt idx="53">
                  <c:v>6/3/2012</c:v>
                </c:pt>
                <c:pt idx="54">
                  <c:v>6/10/2012</c:v>
                </c:pt>
                <c:pt idx="55">
                  <c:v>6/17/2012</c:v>
                </c:pt>
                <c:pt idx="56">
                  <c:v>6/24/2012</c:v>
                </c:pt>
                <c:pt idx="57">
                  <c:v>7/1/2012</c:v>
                </c:pt>
                <c:pt idx="58">
                  <c:v>7/8/2012</c:v>
                </c:pt>
                <c:pt idx="59">
                  <c:v>7/15/2012</c:v>
                </c:pt>
                <c:pt idx="60">
                  <c:v>7/22/2012</c:v>
                </c:pt>
                <c:pt idx="61">
                  <c:v>7/29/2012</c:v>
                </c:pt>
                <c:pt idx="62">
                  <c:v>8/5/2012</c:v>
                </c:pt>
                <c:pt idx="63">
                  <c:v>8/12/2012</c:v>
                </c:pt>
                <c:pt idx="64">
                  <c:v>8/19/2012</c:v>
                </c:pt>
                <c:pt idx="65">
                  <c:v>8/26/2012</c:v>
                </c:pt>
                <c:pt idx="66">
                  <c:v>9/2/2012</c:v>
                </c:pt>
              </c:strCache>
            </c:strRef>
          </c:cat>
          <c:val>
            <c:numRef>
              <c:f>Summary!$E$12:$AQ$12</c:f>
              <c:numCache>
                <c:formatCode>[h]:mm:ss;@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2.9166666666666664E-2</c:v>
                </c:pt>
                <c:pt idx="3">
                  <c:v>8.7500000000000008E-2</c:v>
                </c:pt>
                <c:pt idx="4">
                  <c:v>0.11666666666666665</c:v>
                </c:pt>
                <c:pt idx="5">
                  <c:v>0.23333333333333331</c:v>
                </c:pt>
                <c:pt idx="6">
                  <c:v>0.46666666666666662</c:v>
                </c:pt>
                <c:pt idx="7" formatCode="h:mm:ss">
                  <c:v>0.61249999999999993</c:v>
                </c:pt>
                <c:pt idx="8">
                  <c:v>0.78749999999999998</c:v>
                </c:pt>
                <c:pt idx="9">
                  <c:v>1.0791666666666666</c:v>
                </c:pt>
                <c:pt idx="10">
                  <c:v>1.3708333333333333</c:v>
                </c:pt>
                <c:pt idx="11">
                  <c:v>1.5458333333333334</c:v>
                </c:pt>
                <c:pt idx="12">
                  <c:v>1.5458333333333334</c:v>
                </c:pt>
                <c:pt idx="13">
                  <c:v>1.5458333333333334</c:v>
                </c:pt>
                <c:pt idx="14">
                  <c:v>1.575</c:v>
                </c:pt>
                <c:pt idx="15">
                  <c:v>2.0201388888888889</c:v>
                </c:pt>
                <c:pt idx="16">
                  <c:v>3.4798611111111111</c:v>
                </c:pt>
                <c:pt idx="17">
                  <c:v>4.7243055555555555</c:v>
                </c:pt>
                <c:pt idx="18">
                  <c:v>6.3708333333333336</c:v>
                </c:pt>
                <c:pt idx="19">
                  <c:v>8.2208333333333332</c:v>
                </c:pt>
                <c:pt idx="20">
                  <c:v>9.4097222222222232</c:v>
                </c:pt>
                <c:pt idx="21">
                  <c:v>11.199305555555556</c:v>
                </c:pt>
                <c:pt idx="22">
                  <c:v>13.404166666666667</c:v>
                </c:pt>
                <c:pt idx="23">
                  <c:v>14.947222222222223</c:v>
                </c:pt>
                <c:pt idx="24">
                  <c:v>15.995138888888889</c:v>
                </c:pt>
                <c:pt idx="25">
                  <c:v>17.063194444444445</c:v>
                </c:pt>
                <c:pt idx="26">
                  <c:v>17.71875</c:v>
                </c:pt>
                <c:pt idx="27">
                  <c:v>18.78263888888889</c:v>
                </c:pt>
                <c:pt idx="28">
                  <c:v>19.702777777777779</c:v>
                </c:pt>
                <c:pt idx="29">
                  <c:v>20.232638888888889</c:v>
                </c:pt>
                <c:pt idx="30">
                  <c:v>20.232638888888889</c:v>
                </c:pt>
                <c:pt idx="31">
                  <c:v>20.232638888888889</c:v>
                </c:pt>
                <c:pt idx="32">
                  <c:v>20.24861111111111</c:v>
                </c:pt>
                <c:pt idx="33">
                  <c:v>20.306944444444444</c:v>
                </c:pt>
                <c:pt idx="34">
                  <c:v>20.59236111111111</c:v>
                </c:pt>
                <c:pt idx="35">
                  <c:v>20.815277777777776</c:v>
                </c:pt>
                <c:pt idx="36">
                  <c:v>22.304861111111109</c:v>
                </c:pt>
                <c:pt idx="37">
                  <c:v>23.320138888888888</c:v>
                </c:pt>
                <c:pt idx="38">
                  <c:v>25.304861111111109</c:v>
                </c:pt>
              </c:numCache>
            </c:numRef>
          </c:val>
        </c:ser>
        <c:ser>
          <c:idx val="9"/>
          <c:order val="6"/>
          <c:tx>
            <c:strRef>
              <c:f>Summary!$A$13</c:f>
              <c:strCache>
                <c:ptCount val="1"/>
                <c:pt idx="0">
                  <c:v>Windward Community College</c:v>
                </c:pt>
              </c:strCache>
            </c:strRef>
          </c:tx>
          <c:marker>
            <c:symbol val="none"/>
          </c:marker>
          <c:cat>
            <c:strRef>
              <c:f>Summary!$E$5:$BS$6</c:f>
              <c:strCache>
                <c:ptCount val="67"/>
                <c:pt idx="0">
                  <c:v>5/29/2011</c:v>
                </c:pt>
                <c:pt idx="1">
                  <c:v>6/5/2011</c:v>
                </c:pt>
                <c:pt idx="2">
                  <c:v>6/12/2011</c:v>
                </c:pt>
                <c:pt idx="3">
                  <c:v>6/19/2011</c:v>
                </c:pt>
                <c:pt idx="4">
                  <c:v>6/26/2011</c:v>
                </c:pt>
                <c:pt idx="5">
                  <c:v>7/3/2011</c:v>
                </c:pt>
                <c:pt idx="6">
                  <c:v>7/10/2011</c:v>
                </c:pt>
                <c:pt idx="7">
                  <c:v>7/17/2011</c:v>
                </c:pt>
                <c:pt idx="8">
                  <c:v>7/24/2011</c:v>
                </c:pt>
                <c:pt idx="9">
                  <c:v>7/31/2011</c:v>
                </c:pt>
                <c:pt idx="10">
                  <c:v>8/7/2011</c:v>
                </c:pt>
                <c:pt idx="11">
                  <c:v>8/14/2011</c:v>
                </c:pt>
                <c:pt idx="12">
                  <c:v>8/21/2011</c:v>
                </c:pt>
                <c:pt idx="13">
                  <c:v>8/28/2011</c:v>
                </c:pt>
                <c:pt idx="14">
                  <c:v>9/4/2011</c:v>
                </c:pt>
                <c:pt idx="15">
                  <c:v>9/11/2011</c:v>
                </c:pt>
                <c:pt idx="16">
                  <c:v>9/18/2011</c:v>
                </c:pt>
                <c:pt idx="17">
                  <c:v>9/25/2011</c:v>
                </c:pt>
                <c:pt idx="18">
                  <c:v>10/2/2011</c:v>
                </c:pt>
                <c:pt idx="19">
                  <c:v>10/9/2011</c:v>
                </c:pt>
                <c:pt idx="20">
                  <c:v>10/16/2011</c:v>
                </c:pt>
                <c:pt idx="21">
                  <c:v>10/23/2011</c:v>
                </c:pt>
                <c:pt idx="22">
                  <c:v>10/30/2011</c:v>
                </c:pt>
                <c:pt idx="23">
                  <c:v>11/6/2011</c:v>
                </c:pt>
                <c:pt idx="24">
                  <c:v>11/13/2011</c:v>
                </c:pt>
                <c:pt idx="25">
                  <c:v>11/20/2011</c:v>
                </c:pt>
                <c:pt idx="26">
                  <c:v>11/27/2011</c:v>
                </c:pt>
                <c:pt idx="27">
                  <c:v>12/4/2011</c:v>
                </c:pt>
                <c:pt idx="28">
                  <c:v>12/11/2011</c:v>
                </c:pt>
                <c:pt idx="29">
                  <c:v>12/18/2011</c:v>
                </c:pt>
                <c:pt idx="30">
                  <c:v>12/25/2011</c:v>
                </c:pt>
                <c:pt idx="31">
                  <c:v>1/1/2012</c:v>
                </c:pt>
                <c:pt idx="32">
                  <c:v>1/8/2012</c:v>
                </c:pt>
                <c:pt idx="33">
                  <c:v>1/15/2012</c:v>
                </c:pt>
                <c:pt idx="34">
                  <c:v>1/22/2012</c:v>
                </c:pt>
                <c:pt idx="35">
                  <c:v>1/29/2012</c:v>
                </c:pt>
                <c:pt idx="36">
                  <c:v>2/5/2012</c:v>
                </c:pt>
                <c:pt idx="37">
                  <c:v>2/12/2012</c:v>
                </c:pt>
                <c:pt idx="38">
                  <c:v>2/19/2012</c:v>
                </c:pt>
                <c:pt idx="39">
                  <c:v>2/26/2012</c:v>
                </c:pt>
                <c:pt idx="40">
                  <c:v>3/4/2012</c:v>
                </c:pt>
                <c:pt idx="41">
                  <c:v>3/11/2012</c:v>
                </c:pt>
                <c:pt idx="42">
                  <c:v>3/18/2012</c:v>
                </c:pt>
                <c:pt idx="43">
                  <c:v>3/25/2012</c:v>
                </c:pt>
                <c:pt idx="44">
                  <c:v>4/1/2012</c:v>
                </c:pt>
                <c:pt idx="45">
                  <c:v>4/8/2012</c:v>
                </c:pt>
                <c:pt idx="46">
                  <c:v>4/15/2012</c:v>
                </c:pt>
                <c:pt idx="47">
                  <c:v>4/22/2012</c:v>
                </c:pt>
                <c:pt idx="48">
                  <c:v>4/29/2012</c:v>
                </c:pt>
                <c:pt idx="49">
                  <c:v>5/6/2012</c:v>
                </c:pt>
                <c:pt idx="50">
                  <c:v>5/13/2012</c:v>
                </c:pt>
                <c:pt idx="51">
                  <c:v>5/20/2012</c:v>
                </c:pt>
                <c:pt idx="52">
                  <c:v>5/27/2012</c:v>
                </c:pt>
                <c:pt idx="53">
                  <c:v>6/3/2012</c:v>
                </c:pt>
                <c:pt idx="54">
                  <c:v>6/10/2012</c:v>
                </c:pt>
                <c:pt idx="55">
                  <c:v>6/17/2012</c:v>
                </c:pt>
                <c:pt idx="56">
                  <c:v>6/24/2012</c:v>
                </c:pt>
                <c:pt idx="57">
                  <c:v>7/1/2012</c:v>
                </c:pt>
                <c:pt idx="58">
                  <c:v>7/8/2012</c:v>
                </c:pt>
                <c:pt idx="59">
                  <c:v>7/15/2012</c:v>
                </c:pt>
                <c:pt idx="60">
                  <c:v>7/22/2012</c:v>
                </c:pt>
                <c:pt idx="61">
                  <c:v>7/29/2012</c:v>
                </c:pt>
                <c:pt idx="62">
                  <c:v>8/5/2012</c:v>
                </c:pt>
                <c:pt idx="63">
                  <c:v>8/12/2012</c:v>
                </c:pt>
                <c:pt idx="64">
                  <c:v>8/19/2012</c:v>
                </c:pt>
                <c:pt idx="65">
                  <c:v>8/26/2012</c:v>
                </c:pt>
                <c:pt idx="66">
                  <c:v>9/2/2012</c:v>
                </c:pt>
              </c:strCache>
            </c:strRef>
          </c:cat>
          <c:val>
            <c:numRef>
              <c:f>Summary!$E$13:$AQ$13</c:f>
              <c:numCache>
                <c:formatCode>[h]:mm:ss;@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2.9166666666666664E-2</c:v>
                </c:pt>
                <c:pt idx="18">
                  <c:v>2.9166666666666664E-2</c:v>
                </c:pt>
                <c:pt idx="19">
                  <c:v>0.13958333333333334</c:v>
                </c:pt>
                <c:pt idx="20">
                  <c:v>0.26250000000000001</c:v>
                </c:pt>
                <c:pt idx="21">
                  <c:v>0.26944444444444443</c:v>
                </c:pt>
                <c:pt idx="22">
                  <c:v>0.2986111111111111</c:v>
                </c:pt>
                <c:pt idx="23">
                  <c:v>0.32777777777777778</c:v>
                </c:pt>
                <c:pt idx="24">
                  <c:v>0.38611111111111113</c:v>
                </c:pt>
                <c:pt idx="25">
                  <c:v>0.4152777777777778</c:v>
                </c:pt>
                <c:pt idx="26">
                  <c:v>0.4152777777777778</c:v>
                </c:pt>
                <c:pt idx="27">
                  <c:v>0.44444444444444442</c:v>
                </c:pt>
                <c:pt idx="28">
                  <c:v>0.64583333333333337</c:v>
                </c:pt>
                <c:pt idx="29">
                  <c:v>0.69305555555555554</c:v>
                </c:pt>
                <c:pt idx="30">
                  <c:v>0.69305555555555554</c:v>
                </c:pt>
                <c:pt idx="31">
                  <c:v>0.69305555555555554</c:v>
                </c:pt>
                <c:pt idx="32">
                  <c:v>0.69305555555555554</c:v>
                </c:pt>
                <c:pt idx="33">
                  <c:v>0.69305555555555554</c:v>
                </c:pt>
                <c:pt idx="34">
                  <c:v>0.69305555555555554</c:v>
                </c:pt>
                <c:pt idx="35">
                  <c:v>0.69305555555555554</c:v>
                </c:pt>
                <c:pt idx="36">
                  <c:v>0.69305555555555554</c:v>
                </c:pt>
                <c:pt idx="37">
                  <c:v>0.7104166666666667</c:v>
                </c:pt>
                <c:pt idx="38">
                  <c:v>0.7104166666666667</c:v>
                </c:pt>
              </c:numCache>
            </c:numRef>
          </c:val>
        </c:ser>
        <c:marker val="1"/>
        <c:axId val="99280768"/>
        <c:axId val="99282304"/>
      </c:lineChart>
      <c:catAx>
        <c:axId val="99280768"/>
        <c:scaling>
          <c:orientation val="minMax"/>
        </c:scaling>
        <c:axPos val="b"/>
        <c:numFmt formatCode="m/d/yyyy" sourceLinked="1"/>
        <c:tickLblPos val="nextTo"/>
        <c:crossAx val="99282304"/>
        <c:crosses val="autoZero"/>
        <c:auto val="1"/>
        <c:lblAlgn val="ctr"/>
        <c:lblOffset val="100"/>
      </c:catAx>
      <c:valAx>
        <c:axId val="99282304"/>
        <c:scaling>
          <c:orientation val="minMax"/>
        </c:scaling>
        <c:axPos val="l"/>
        <c:majorGridlines/>
        <c:numFmt formatCode="[h]:mm:ss;@" sourceLinked="1"/>
        <c:tickLblPos val="nextTo"/>
        <c:crossAx val="99280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3"/>
          <c:order val="0"/>
          <c:tx>
            <c:strRef>
              <c:f>Summary!$A$7</c:f>
              <c:strCache>
                <c:ptCount val="1"/>
                <c:pt idx="0">
                  <c:v>Hawaii Community College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trendlineLbl>
              <c:numFmt formatCode="General" sourceLinked="0"/>
            </c:trendlineLbl>
          </c:trendline>
          <c:cat>
            <c:strRef>
              <c:f>Summary!$T$5:$BE$6</c:f>
              <c:strCache>
                <c:ptCount val="38"/>
                <c:pt idx="0">
                  <c:v>9/11/2011</c:v>
                </c:pt>
                <c:pt idx="1">
                  <c:v>9/18/2011</c:v>
                </c:pt>
                <c:pt idx="2">
                  <c:v>9/25/2011</c:v>
                </c:pt>
                <c:pt idx="3">
                  <c:v>10/2/2011</c:v>
                </c:pt>
                <c:pt idx="4">
                  <c:v>10/9/2011</c:v>
                </c:pt>
                <c:pt idx="5">
                  <c:v>10/16/2011</c:v>
                </c:pt>
                <c:pt idx="6">
                  <c:v>10/23/2011</c:v>
                </c:pt>
                <c:pt idx="7">
                  <c:v>10/30/2011</c:v>
                </c:pt>
                <c:pt idx="8">
                  <c:v>11/6/2011</c:v>
                </c:pt>
                <c:pt idx="9">
                  <c:v>11/13/2011</c:v>
                </c:pt>
                <c:pt idx="10">
                  <c:v>11/20/2011</c:v>
                </c:pt>
                <c:pt idx="11">
                  <c:v>11/27/2011</c:v>
                </c:pt>
                <c:pt idx="12">
                  <c:v>12/4/2011</c:v>
                </c:pt>
                <c:pt idx="13">
                  <c:v>12/11/2011</c:v>
                </c:pt>
                <c:pt idx="14">
                  <c:v>12/18/2011</c:v>
                </c:pt>
                <c:pt idx="15">
                  <c:v>12/25/2011</c:v>
                </c:pt>
                <c:pt idx="16">
                  <c:v>1/1/2012</c:v>
                </c:pt>
                <c:pt idx="17">
                  <c:v>1/8/2012</c:v>
                </c:pt>
                <c:pt idx="18">
                  <c:v>1/15/2012</c:v>
                </c:pt>
                <c:pt idx="19">
                  <c:v>1/22/2012</c:v>
                </c:pt>
                <c:pt idx="20">
                  <c:v>1/29/2012</c:v>
                </c:pt>
                <c:pt idx="21">
                  <c:v>2/5/2012</c:v>
                </c:pt>
                <c:pt idx="22">
                  <c:v>2/12/2012</c:v>
                </c:pt>
                <c:pt idx="23">
                  <c:v>2/19/2012</c:v>
                </c:pt>
                <c:pt idx="24">
                  <c:v>2/26/2012</c:v>
                </c:pt>
                <c:pt idx="25">
                  <c:v>3/4/2012</c:v>
                </c:pt>
                <c:pt idx="26">
                  <c:v>3/11/2012</c:v>
                </c:pt>
                <c:pt idx="27">
                  <c:v>3/18/2012</c:v>
                </c:pt>
                <c:pt idx="28">
                  <c:v>3/25/2012</c:v>
                </c:pt>
                <c:pt idx="29">
                  <c:v>4/1/2012</c:v>
                </c:pt>
                <c:pt idx="30">
                  <c:v>4/8/2012</c:v>
                </c:pt>
                <c:pt idx="31">
                  <c:v>4/15/2012</c:v>
                </c:pt>
                <c:pt idx="32">
                  <c:v>4/22/2012</c:v>
                </c:pt>
                <c:pt idx="33">
                  <c:v>4/29/2012</c:v>
                </c:pt>
                <c:pt idx="34">
                  <c:v>5/6/2012</c:v>
                </c:pt>
                <c:pt idx="35">
                  <c:v>5/13/2012</c:v>
                </c:pt>
                <c:pt idx="36">
                  <c:v>5/20/2012</c:v>
                </c:pt>
                <c:pt idx="37">
                  <c:v>5/27/2012</c:v>
                </c:pt>
              </c:strCache>
            </c:strRef>
          </c:cat>
          <c:val>
            <c:numRef>
              <c:f>Summary!$T$7:$BE$7</c:f>
              <c:numCache>
                <c:formatCode>[h]:mm:ss;@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0.15972222222222224</c:v>
                </c:pt>
                <c:pt idx="3">
                  <c:v>0.55833333333333335</c:v>
                </c:pt>
                <c:pt idx="4">
                  <c:v>1.5020833333333332</c:v>
                </c:pt>
                <c:pt idx="5">
                  <c:v>2.2069444444444444</c:v>
                </c:pt>
                <c:pt idx="6">
                  <c:v>2.7659722222222225</c:v>
                </c:pt>
                <c:pt idx="7">
                  <c:v>3.4479166666666665</c:v>
                </c:pt>
                <c:pt idx="8">
                  <c:v>4.0201388888888889</c:v>
                </c:pt>
                <c:pt idx="9">
                  <c:v>4.2388888888888889</c:v>
                </c:pt>
                <c:pt idx="10">
                  <c:v>4.6701388888888884</c:v>
                </c:pt>
                <c:pt idx="11">
                  <c:v>4.8298611111111116</c:v>
                </c:pt>
                <c:pt idx="12">
                  <c:v>5.3194444444444446</c:v>
                </c:pt>
                <c:pt idx="13">
                  <c:v>5.5027777777777773</c:v>
                </c:pt>
                <c:pt idx="14">
                  <c:v>5.7263888888888888</c:v>
                </c:pt>
                <c:pt idx="15">
                  <c:v>5.7263888888888888</c:v>
                </c:pt>
                <c:pt idx="16">
                  <c:v>5.7263888888888888</c:v>
                </c:pt>
                <c:pt idx="17">
                  <c:v>5.7263888888888888</c:v>
                </c:pt>
                <c:pt idx="18">
                  <c:v>5.7263888888888888</c:v>
                </c:pt>
                <c:pt idx="19">
                  <c:v>5.7826388888888891</c:v>
                </c:pt>
                <c:pt idx="20">
                  <c:v>5.7826388888888891</c:v>
                </c:pt>
                <c:pt idx="21">
                  <c:v>5.9638888888888895</c:v>
                </c:pt>
                <c:pt idx="22">
                  <c:v>6.3118055555555559</c:v>
                </c:pt>
                <c:pt idx="23">
                  <c:v>6.5826388888888889</c:v>
                </c:pt>
              </c:numCache>
            </c:numRef>
          </c:val>
        </c:ser>
        <c:ser>
          <c:idx val="4"/>
          <c:order val="1"/>
          <c:tx>
            <c:strRef>
              <c:f>Summary!$A$8</c:f>
              <c:strCache>
                <c:ptCount val="1"/>
                <c:pt idx="0">
                  <c:v>Honolulu Community College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trendlineLbl>
              <c:numFmt formatCode="General" sourceLinked="0"/>
            </c:trendlineLbl>
          </c:trendline>
          <c:cat>
            <c:strRef>
              <c:f>Summary!$T$5:$BE$6</c:f>
              <c:strCache>
                <c:ptCount val="38"/>
                <c:pt idx="0">
                  <c:v>9/11/2011</c:v>
                </c:pt>
                <c:pt idx="1">
                  <c:v>9/18/2011</c:v>
                </c:pt>
                <c:pt idx="2">
                  <c:v>9/25/2011</c:v>
                </c:pt>
                <c:pt idx="3">
                  <c:v>10/2/2011</c:v>
                </c:pt>
                <c:pt idx="4">
                  <c:v>10/9/2011</c:v>
                </c:pt>
                <c:pt idx="5">
                  <c:v>10/16/2011</c:v>
                </c:pt>
                <c:pt idx="6">
                  <c:v>10/23/2011</c:v>
                </c:pt>
                <c:pt idx="7">
                  <c:v>10/30/2011</c:v>
                </c:pt>
                <c:pt idx="8">
                  <c:v>11/6/2011</c:v>
                </c:pt>
                <c:pt idx="9">
                  <c:v>11/13/2011</c:v>
                </c:pt>
                <c:pt idx="10">
                  <c:v>11/20/2011</c:v>
                </c:pt>
                <c:pt idx="11">
                  <c:v>11/27/2011</c:v>
                </c:pt>
                <c:pt idx="12">
                  <c:v>12/4/2011</c:v>
                </c:pt>
                <c:pt idx="13">
                  <c:v>12/11/2011</c:v>
                </c:pt>
                <c:pt idx="14">
                  <c:v>12/18/2011</c:v>
                </c:pt>
                <c:pt idx="15">
                  <c:v>12/25/2011</c:v>
                </c:pt>
                <c:pt idx="16">
                  <c:v>1/1/2012</c:v>
                </c:pt>
                <c:pt idx="17">
                  <c:v>1/8/2012</c:v>
                </c:pt>
                <c:pt idx="18">
                  <c:v>1/15/2012</c:v>
                </c:pt>
                <c:pt idx="19">
                  <c:v>1/22/2012</c:v>
                </c:pt>
                <c:pt idx="20">
                  <c:v>1/29/2012</c:v>
                </c:pt>
                <c:pt idx="21">
                  <c:v>2/5/2012</c:v>
                </c:pt>
                <c:pt idx="22">
                  <c:v>2/12/2012</c:v>
                </c:pt>
                <c:pt idx="23">
                  <c:v>2/19/2012</c:v>
                </c:pt>
                <c:pt idx="24">
                  <c:v>2/26/2012</c:v>
                </c:pt>
                <c:pt idx="25">
                  <c:v>3/4/2012</c:v>
                </c:pt>
                <c:pt idx="26">
                  <c:v>3/11/2012</c:v>
                </c:pt>
                <c:pt idx="27">
                  <c:v>3/18/2012</c:v>
                </c:pt>
                <c:pt idx="28">
                  <c:v>3/25/2012</c:v>
                </c:pt>
                <c:pt idx="29">
                  <c:v>4/1/2012</c:v>
                </c:pt>
                <c:pt idx="30">
                  <c:v>4/8/2012</c:v>
                </c:pt>
                <c:pt idx="31">
                  <c:v>4/15/2012</c:v>
                </c:pt>
                <c:pt idx="32">
                  <c:v>4/22/2012</c:v>
                </c:pt>
                <c:pt idx="33">
                  <c:v>4/29/2012</c:v>
                </c:pt>
                <c:pt idx="34">
                  <c:v>5/6/2012</c:v>
                </c:pt>
                <c:pt idx="35">
                  <c:v>5/13/2012</c:v>
                </c:pt>
                <c:pt idx="36">
                  <c:v>5/20/2012</c:v>
                </c:pt>
                <c:pt idx="37">
                  <c:v>5/27/2012</c:v>
                </c:pt>
              </c:strCache>
            </c:strRef>
          </c:cat>
          <c:val>
            <c:numRef>
              <c:f>Summary!$T$8:$BE$8</c:f>
              <c:numCache>
                <c:formatCode>[h]:mm:ss;@</c:formatCode>
                <c:ptCount val="38"/>
                <c:pt idx="0">
                  <c:v>3.7499999999999999E-2</c:v>
                </c:pt>
                <c:pt idx="1">
                  <c:v>9.6527777777777768E-2</c:v>
                </c:pt>
                <c:pt idx="2">
                  <c:v>0.36874999999999997</c:v>
                </c:pt>
                <c:pt idx="3">
                  <c:v>1.6243055555555557</c:v>
                </c:pt>
                <c:pt idx="4">
                  <c:v>1.7965277777777777</c:v>
                </c:pt>
                <c:pt idx="5">
                  <c:v>1.9576388888888889</c:v>
                </c:pt>
                <c:pt idx="6">
                  <c:v>2.1270833333333332</c:v>
                </c:pt>
                <c:pt idx="7">
                  <c:v>2.411111111111111</c:v>
                </c:pt>
                <c:pt idx="8">
                  <c:v>2.6104166666666666</c:v>
                </c:pt>
                <c:pt idx="9">
                  <c:v>2.7798611111111113</c:v>
                </c:pt>
                <c:pt idx="10">
                  <c:v>3.3145833333333332</c:v>
                </c:pt>
                <c:pt idx="11">
                  <c:v>3.8979166666666667</c:v>
                </c:pt>
                <c:pt idx="12">
                  <c:v>4.2152777777777777</c:v>
                </c:pt>
                <c:pt idx="13">
                  <c:v>4.3298611111111116</c:v>
                </c:pt>
                <c:pt idx="14">
                  <c:v>4.3590277777777775</c:v>
                </c:pt>
                <c:pt idx="15">
                  <c:v>4.3590277777777775</c:v>
                </c:pt>
                <c:pt idx="16">
                  <c:v>4.3590277777777775</c:v>
                </c:pt>
                <c:pt idx="17">
                  <c:v>4.3590277777777775</c:v>
                </c:pt>
                <c:pt idx="18">
                  <c:v>4.40625</c:v>
                </c:pt>
                <c:pt idx="19">
                  <c:v>4.40625</c:v>
                </c:pt>
                <c:pt idx="20">
                  <c:v>4.540972222222222</c:v>
                </c:pt>
                <c:pt idx="21">
                  <c:v>4.8763888888888882</c:v>
                </c:pt>
                <c:pt idx="22">
                  <c:v>5.1680555555555552</c:v>
                </c:pt>
                <c:pt idx="23">
                  <c:v>5.4493055555555552</c:v>
                </c:pt>
              </c:numCache>
            </c:numRef>
          </c:val>
        </c:ser>
        <c:ser>
          <c:idx val="5"/>
          <c:order val="2"/>
          <c:tx>
            <c:strRef>
              <c:f>Summary!$A$9</c:f>
              <c:strCache>
                <c:ptCount val="1"/>
                <c:pt idx="0">
                  <c:v>Kapolani Community College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trendlineLbl>
              <c:numFmt formatCode="General" sourceLinked="0"/>
            </c:trendlineLbl>
          </c:trendline>
          <c:cat>
            <c:strRef>
              <c:f>Summary!$T$5:$BE$6</c:f>
              <c:strCache>
                <c:ptCount val="38"/>
                <c:pt idx="0">
                  <c:v>9/11/2011</c:v>
                </c:pt>
                <c:pt idx="1">
                  <c:v>9/18/2011</c:v>
                </c:pt>
                <c:pt idx="2">
                  <c:v>9/25/2011</c:v>
                </c:pt>
                <c:pt idx="3">
                  <c:v>10/2/2011</c:v>
                </c:pt>
                <c:pt idx="4">
                  <c:v>10/9/2011</c:v>
                </c:pt>
                <c:pt idx="5">
                  <c:v>10/16/2011</c:v>
                </c:pt>
                <c:pt idx="6">
                  <c:v>10/23/2011</c:v>
                </c:pt>
                <c:pt idx="7">
                  <c:v>10/30/2011</c:v>
                </c:pt>
                <c:pt idx="8">
                  <c:v>11/6/2011</c:v>
                </c:pt>
                <c:pt idx="9">
                  <c:v>11/13/2011</c:v>
                </c:pt>
                <c:pt idx="10">
                  <c:v>11/20/2011</c:v>
                </c:pt>
                <c:pt idx="11">
                  <c:v>11/27/2011</c:v>
                </c:pt>
                <c:pt idx="12">
                  <c:v>12/4/2011</c:v>
                </c:pt>
                <c:pt idx="13">
                  <c:v>12/11/2011</c:v>
                </c:pt>
                <c:pt idx="14">
                  <c:v>12/18/2011</c:v>
                </c:pt>
                <c:pt idx="15">
                  <c:v>12/25/2011</c:v>
                </c:pt>
                <c:pt idx="16">
                  <c:v>1/1/2012</c:v>
                </c:pt>
                <c:pt idx="17">
                  <c:v>1/8/2012</c:v>
                </c:pt>
                <c:pt idx="18">
                  <c:v>1/15/2012</c:v>
                </c:pt>
                <c:pt idx="19">
                  <c:v>1/22/2012</c:v>
                </c:pt>
                <c:pt idx="20">
                  <c:v>1/29/2012</c:v>
                </c:pt>
                <c:pt idx="21">
                  <c:v>2/5/2012</c:v>
                </c:pt>
                <c:pt idx="22">
                  <c:v>2/12/2012</c:v>
                </c:pt>
                <c:pt idx="23">
                  <c:v>2/19/2012</c:v>
                </c:pt>
                <c:pt idx="24">
                  <c:v>2/26/2012</c:v>
                </c:pt>
                <c:pt idx="25">
                  <c:v>3/4/2012</c:v>
                </c:pt>
                <c:pt idx="26">
                  <c:v>3/11/2012</c:v>
                </c:pt>
                <c:pt idx="27">
                  <c:v>3/18/2012</c:v>
                </c:pt>
                <c:pt idx="28">
                  <c:v>3/25/2012</c:v>
                </c:pt>
                <c:pt idx="29">
                  <c:v>4/1/2012</c:v>
                </c:pt>
                <c:pt idx="30">
                  <c:v>4/8/2012</c:v>
                </c:pt>
                <c:pt idx="31">
                  <c:v>4/15/2012</c:v>
                </c:pt>
                <c:pt idx="32">
                  <c:v>4/22/2012</c:v>
                </c:pt>
                <c:pt idx="33">
                  <c:v>4/29/2012</c:v>
                </c:pt>
                <c:pt idx="34">
                  <c:v>5/6/2012</c:v>
                </c:pt>
                <c:pt idx="35">
                  <c:v>5/13/2012</c:v>
                </c:pt>
                <c:pt idx="36">
                  <c:v>5/20/2012</c:v>
                </c:pt>
                <c:pt idx="37">
                  <c:v>5/27/2012</c:v>
                </c:pt>
              </c:strCache>
            </c:strRef>
          </c:cat>
          <c:val>
            <c:numRef>
              <c:f>Summary!$T$9:$BE$9</c:f>
              <c:numCache>
                <c:formatCode>[h]:mm:ss;@</c:formatCode>
                <c:ptCount val="38"/>
                <c:pt idx="0">
                  <c:v>0</c:v>
                </c:pt>
                <c:pt idx="1">
                  <c:v>1.1340277777777776</c:v>
                </c:pt>
                <c:pt idx="2">
                  <c:v>1.6048611111111111</c:v>
                </c:pt>
                <c:pt idx="3">
                  <c:v>2.3652777777777776</c:v>
                </c:pt>
                <c:pt idx="4">
                  <c:v>4.0618055555555559</c:v>
                </c:pt>
                <c:pt idx="5">
                  <c:v>4.5965277777777773</c:v>
                </c:pt>
                <c:pt idx="6">
                  <c:v>5.2159722222222227</c:v>
                </c:pt>
                <c:pt idx="7">
                  <c:v>5.688194444444445</c:v>
                </c:pt>
                <c:pt idx="8">
                  <c:v>6.2104166666666671</c:v>
                </c:pt>
                <c:pt idx="9">
                  <c:v>6.8076388888888886</c:v>
                </c:pt>
                <c:pt idx="10">
                  <c:v>7.3805555555555555</c:v>
                </c:pt>
                <c:pt idx="11">
                  <c:v>8.0152777777777775</c:v>
                </c:pt>
                <c:pt idx="12">
                  <c:v>8.7743055555555554</c:v>
                </c:pt>
                <c:pt idx="13">
                  <c:v>9.1611111111111114</c:v>
                </c:pt>
                <c:pt idx="14">
                  <c:v>9.219444444444445</c:v>
                </c:pt>
                <c:pt idx="15">
                  <c:v>9.219444444444445</c:v>
                </c:pt>
                <c:pt idx="16">
                  <c:v>9.219444444444445</c:v>
                </c:pt>
                <c:pt idx="17">
                  <c:v>9.219444444444445</c:v>
                </c:pt>
                <c:pt idx="18">
                  <c:v>9.2381944444444457</c:v>
                </c:pt>
                <c:pt idx="19">
                  <c:v>9.2381944444444457</c:v>
                </c:pt>
                <c:pt idx="20">
                  <c:v>9.62638888888889</c:v>
                </c:pt>
                <c:pt idx="21">
                  <c:v>10.55625</c:v>
                </c:pt>
                <c:pt idx="22">
                  <c:v>10.6625</c:v>
                </c:pt>
                <c:pt idx="23">
                  <c:v>11.360416666666666</c:v>
                </c:pt>
              </c:numCache>
            </c:numRef>
          </c:val>
        </c:ser>
        <c:ser>
          <c:idx val="6"/>
          <c:order val="3"/>
          <c:tx>
            <c:strRef>
              <c:f>Summary!$A$10</c:f>
              <c:strCache>
                <c:ptCount val="1"/>
                <c:pt idx="0">
                  <c:v>Kauai Community College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trendlineLbl>
              <c:numFmt formatCode="General" sourceLinked="0"/>
            </c:trendlineLbl>
          </c:trendline>
          <c:cat>
            <c:strRef>
              <c:f>Summary!$T$5:$BE$6</c:f>
              <c:strCache>
                <c:ptCount val="38"/>
                <c:pt idx="0">
                  <c:v>9/11/2011</c:v>
                </c:pt>
                <c:pt idx="1">
                  <c:v>9/18/2011</c:v>
                </c:pt>
                <c:pt idx="2">
                  <c:v>9/25/2011</c:v>
                </c:pt>
                <c:pt idx="3">
                  <c:v>10/2/2011</c:v>
                </c:pt>
                <c:pt idx="4">
                  <c:v>10/9/2011</c:v>
                </c:pt>
                <c:pt idx="5">
                  <c:v>10/16/2011</c:v>
                </c:pt>
                <c:pt idx="6">
                  <c:v>10/23/2011</c:v>
                </c:pt>
                <c:pt idx="7">
                  <c:v>10/30/2011</c:v>
                </c:pt>
                <c:pt idx="8">
                  <c:v>11/6/2011</c:v>
                </c:pt>
                <c:pt idx="9">
                  <c:v>11/13/2011</c:v>
                </c:pt>
                <c:pt idx="10">
                  <c:v>11/20/2011</c:v>
                </c:pt>
                <c:pt idx="11">
                  <c:v>11/27/2011</c:v>
                </c:pt>
                <c:pt idx="12">
                  <c:v>12/4/2011</c:v>
                </c:pt>
                <c:pt idx="13">
                  <c:v>12/11/2011</c:v>
                </c:pt>
                <c:pt idx="14">
                  <c:v>12/18/2011</c:v>
                </c:pt>
                <c:pt idx="15">
                  <c:v>12/25/2011</c:v>
                </c:pt>
                <c:pt idx="16">
                  <c:v>1/1/2012</c:v>
                </c:pt>
                <c:pt idx="17">
                  <c:v>1/8/2012</c:v>
                </c:pt>
                <c:pt idx="18">
                  <c:v>1/15/2012</c:v>
                </c:pt>
                <c:pt idx="19">
                  <c:v>1/22/2012</c:v>
                </c:pt>
                <c:pt idx="20">
                  <c:v>1/29/2012</c:v>
                </c:pt>
                <c:pt idx="21">
                  <c:v>2/5/2012</c:v>
                </c:pt>
                <c:pt idx="22">
                  <c:v>2/12/2012</c:v>
                </c:pt>
                <c:pt idx="23">
                  <c:v>2/19/2012</c:v>
                </c:pt>
                <c:pt idx="24">
                  <c:v>2/26/2012</c:v>
                </c:pt>
                <c:pt idx="25">
                  <c:v>3/4/2012</c:v>
                </c:pt>
                <c:pt idx="26">
                  <c:v>3/11/2012</c:v>
                </c:pt>
                <c:pt idx="27">
                  <c:v>3/18/2012</c:v>
                </c:pt>
                <c:pt idx="28">
                  <c:v>3/25/2012</c:v>
                </c:pt>
                <c:pt idx="29">
                  <c:v>4/1/2012</c:v>
                </c:pt>
                <c:pt idx="30">
                  <c:v>4/8/2012</c:v>
                </c:pt>
                <c:pt idx="31">
                  <c:v>4/15/2012</c:v>
                </c:pt>
                <c:pt idx="32">
                  <c:v>4/22/2012</c:v>
                </c:pt>
                <c:pt idx="33">
                  <c:v>4/29/2012</c:v>
                </c:pt>
                <c:pt idx="34">
                  <c:v>5/6/2012</c:v>
                </c:pt>
                <c:pt idx="35">
                  <c:v>5/13/2012</c:v>
                </c:pt>
                <c:pt idx="36">
                  <c:v>5/20/2012</c:v>
                </c:pt>
                <c:pt idx="37">
                  <c:v>5/27/2012</c:v>
                </c:pt>
              </c:strCache>
            </c:strRef>
          </c:cat>
          <c:val>
            <c:numRef>
              <c:f>Summary!$T$10:$BE$10</c:f>
              <c:numCache>
                <c:formatCode>[h]:mm:ss;@</c:formatCode>
                <c:ptCount val="38"/>
                <c:pt idx="0">
                  <c:v>5.486111111111111E-2</c:v>
                </c:pt>
                <c:pt idx="1">
                  <c:v>7.6388888888888895E-2</c:v>
                </c:pt>
                <c:pt idx="2">
                  <c:v>0.18333333333333335</c:v>
                </c:pt>
                <c:pt idx="3">
                  <c:v>0.22569444444444445</c:v>
                </c:pt>
                <c:pt idx="4">
                  <c:v>0.29097222222222224</c:v>
                </c:pt>
                <c:pt idx="5">
                  <c:v>0.33749999999999997</c:v>
                </c:pt>
                <c:pt idx="6">
                  <c:v>1.1312499999999999</c:v>
                </c:pt>
                <c:pt idx="7">
                  <c:v>1.4291666666666665</c:v>
                </c:pt>
                <c:pt idx="8">
                  <c:v>2.1548611111111113</c:v>
                </c:pt>
                <c:pt idx="9">
                  <c:v>2.4090277777777778</c:v>
                </c:pt>
                <c:pt idx="10">
                  <c:v>2.9604166666666667</c:v>
                </c:pt>
                <c:pt idx="11">
                  <c:v>3.0479166666666671</c:v>
                </c:pt>
                <c:pt idx="12">
                  <c:v>3.2472222222222222</c:v>
                </c:pt>
                <c:pt idx="13">
                  <c:v>3.4777777777777779</c:v>
                </c:pt>
                <c:pt idx="14">
                  <c:v>3.5548611111111108</c:v>
                </c:pt>
                <c:pt idx="15">
                  <c:v>3.5548611111111108</c:v>
                </c:pt>
                <c:pt idx="16">
                  <c:v>3.5548611111111108</c:v>
                </c:pt>
                <c:pt idx="17">
                  <c:v>3.5548611111111108</c:v>
                </c:pt>
                <c:pt idx="18">
                  <c:v>3.5548611111111108</c:v>
                </c:pt>
                <c:pt idx="19">
                  <c:v>3.6916666666666664</c:v>
                </c:pt>
                <c:pt idx="20">
                  <c:v>3.8437499999999996</c:v>
                </c:pt>
                <c:pt idx="21">
                  <c:v>4.0326388888888882</c:v>
                </c:pt>
                <c:pt idx="22">
                  <c:v>4.21736111111111</c:v>
                </c:pt>
                <c:pt idx="23">
                  <c:v>4.2916666666666652</c:v>
                </c:pt>
              </c:numCache>
            </c:numRef>
          </c:val>
        </c:ser>
        <c:ser>
          <c:idx val="7"/>
          <c:order val="4"/>
          <c:tx>
            <c:strRef>
              <c:f>Summary!$A$11</c:f>
              <c:strCache>
                <c:ptCount val="1"/>
                <c:pt idx="0">
                  <c:v>Leeward Community College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trendlineLbl>
              <c:numFmt formatCode="General" sourceLinked="0"/>
            </c:trendlineLbl>
          </c:trendline>
          <c:cat>
            <c:strRef>
              <c:f>Summary!$T$5:$BE$6</c:f>
              <c:strCache>
                <c:ptCount val="38"/>
                <c:pt idx="0">
                  <c:v>9/11/2011</c:v>
                </c:pt>
                <c:pt idx="1">
                  <c:v>9/18/2011</c:v>
                </c:pt>
                <c:pt idx="2">
                  <c:v>9/25/2011</c:v>
                </c:pt>
                <c:pt idx="3">
                  <c:v>10/2/2011</c:v>
                </c:pt>
                <c:pt idx="4">
                  <c:v>10/9/2011</c:v>
                </c:pt>
                <c:pt idx="5">
                  <c:v>10/16/2011</c:v>
                </c:pt>
                <c:pt idx="6">
                  <c:v>10/23/2011</c:v>
                </c:pt>
                <c:pt idx="7">
                  <c:v>10/30/2011</c:v>
                </c:pt>
                <c:pt idx="8">
                  <c:v>11/6/2011</c:v>
                </c:pt>
                <c:pt idx="9">
                  <c:v>11/13/2011</c:v>
                </c:pt>
                <c:pt idx="10">
                  <c:v>11/20/2011</c:v>
                </c:pt>
                <c:pt idx="11">
                  <c:v>11/27/2011</c:v>
                </c:pt>
                <c:pt idx="12">
                  <c:v>12/4/2011</c:v>
                </c:pt>
                <c:pt idx="13">
                  <c:v>12/11/2011</c:v>
                </c:pt>
                <c:pt idx="14">
                  <c:v>12/18/2011</c:v>
                </c:pt>
                <c:pt idx="15">
                  <c:v>12/25/2011</c:v>
                </c:pt>
                <c:pt idx="16">
                  <c:v>1/1/2012</c:v>
                </c:pt>
                <c:pt idx="17">
                  <c:v>1/8/2012</c:v>
                </c:pt>
                <c:pt idx="18">
                  <c:v>1/15/2012</c:v>
                </c:pt>
                <c:pt idx="19">
                  <c:v>1/22/2012</c:v>
                </c:pt>
                <c:pt idx="20">
                  <c:v>1/29/2012</c:v>
                </c:pt>
                <c:pt idx="21">
                  <c:v>2/5/2012</c:v>
                </c:pt>
                <c:pt idx="22">
                  <c:v>2/12/2012</c:v>
                </c:pt>
                <c:pt idx="23">
                  <c:v>2/19/2012</c:v>
                </c:pt>
                <c:pt idx="24">
                  <c:v>2/26/2012</c:v>
                </c:pt>
                <c:pt idx="25">
                  <c:v>3/4/2012</c:v>
                </c:pt>
                <c:pt idx="26">
                  <c:v>3/11/2012</c:v>
                </c:pt>
                <c:pt idx="27">
                  <c:v>3/18/2012</c:v>
                </c:pt>
                <c:pt idx="28">
                  <c:v>3/25/2012</c:v>
                </c:pt>
                <c:pt idx="29">
                  <c:v>4/1/2012</c:v>
                </c:pt>
                <c:pt idx="30">
                  <c:v>4/8/2012</c:v>
                </c:pt>
                <c:pt idx="31">
                  <c:v>4/15/2012</c:v>
                </c:pt>
                <c:pt idx="32">
                  <c:v>4/22/2012</c:v>
                </c:pt>
                <c:pt idx="33">
                  <c:v>4/29/2012</c:v>
                </c:pt>
                <c:pt idx="34">
                  <c:v>5/6/2012</c:v>
                </c:pt>
                <c:pt idx="35">
                  <c:v>5/13/2012</c:v>
                </c:pt>
                <c:pt idx="36">
                  <c:v>5/20/2012</c:v>
                </c:pt>
                <c:pt idx="37">
                  <c:v>5/27/2012</c:v>
                </c:pt>
              </c:strCache>
            </c:strRef>
          </c:cat>
          <c:val>
            <c:numRef>
              <c:f>Summary!$T$11:$BE$11</c:f>
              <c:numCache>
                <c:formatCode>[h]:mm:ss;@</c:formatCode>
                <c:ptCount val="38"/>
                <c:pt idx="0">
                  <c:v>0.30486111111111108</c:v>
                </c:pt>
                <c:pt idx="1">
                  <c:v>0.38958333333333334</c:v>
                </c:pt>
                <c:pt idx="2">
                  <c:v>1.0340277777777778</c:v>
                </c:pt>
                <c:pt idx="3">
                  <c:v>1.653472222222222</c:v>
                </c:pt>
                <c:pt idx="4">
                  <c:v>1.7826388888888889</c:v>
                </c:pt>
                <c:pt idx="5">
                  <c:v>1.9437499999999999</c:v>
                </c:pt>
                <c:pt idx="6">
                  <c:v>2.6625000000000001</c:v>
                </c:pt>
                <c:pt idx="7">
                  <c:v>2.9659722222222222</c:v>
                </c:pt>
                <c:pt idx="8">
                  <c:v>3.8993055555555554</c:v>
                </c:pt>
                <c:pt idx="9">
                  <c:v>4.1229166666666668</c:v>
                </c:pt>
                <c:pt idx="10">
                  <c:v>5.4125000000000005</c:v>
                </c:pt>
                <c:pt idx="11">
                  <c:v>5.708333333333333</c:v>
                </c:pt>
                <c:pt idx="12">
                  <c:v>6.7583333333333329</c:v>
                </c:pt>
                <c:pt idx="13">
                  <c:v>7.0180555555555557</c:v>
                </c:pt>
                <c:pt idx="14">
                  <c:v>7.0180555555555557</c:v>
                </c:pt>
                <c:pt idx="15">
                  <c:v>7.0180555555555557</c:v>
                </c:pt>
                <c:pt idx="16">
                  <c:v>7.0180555555555557</c:v>
                </c:pt>
                <c:pt idx="17">
                  <c:v>7.0180555555555557</c:v>
                </c:pt>
                <c:pt idx="18">
                  <c:v>7.1215277777777777</c:v>
                </c:pt>
                <c:pt idx="19">
                  <c:v>7.2687499999999998</c:v>
                </c:pt>
                <c:pt idx="20">
                  <c:v>7.6729166666666666</c:v>
                </c:pt>
                <c:pt idx="21">
                  <c:v>8.0812500000000007</c:v>
                </c:pt>
                <c:pt idx="22">
                  <c:v>9.4284722222222221</c:v>
                </c:pt>
                <c:pt idx="23">
                  <c:v>10.822916666666666</c:v>
                </c:pt>
              </c:numCache>
            </c:numRef>
          </c:val>
        </c:ser>
        <c:ser>
          <c:idx val="8"/>
          <c:order val="5"/>
          <c:tx>
            <c:strRef>
              <c:f>Summary!$A$12</c:f>
              <c:strCache>
                <c:ptCount val="1"/>
                <c:pt idx="0">
                  <c:v>Maui College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trendlineLbl>
              <c:numFmt formatCode="General" sourceLinked="0"/>
            </c:trendlineLbl>
          </c:trendline>
          <c:cat>
            <c:strRef>
              <c:f>Summary!$T$5:$BE$6</c:f>
              <c:strCache>
                <c:ptCount val="38"/>
                <c:pt idx="0">
                  <c:v>9/11/2011</c:v>
                </c:pt>
                <c:pt idx="1">
                  <c:v>9/18/2011</c:v>
                </c:pt>
                <c:pt idx="2">
                  <c:v>9/25/2011</c:v>
                </c:pt>
                <c:pt idx="3">
                  <c:v>10/2/2011</c:v>
                </c:pt>
                <c:pt idx="4">
                  <c:v>10/9/2011</c:v>
                </c:pt>
                <c:pt idx="5">
                  <c:v>10/16/2011</c:v>
                </c:pt>
                <c:pt idx="6">
                  <c:v>10/23/2011</c:v>
                </c:pt>
                <c:pt idx="7">
                  <c:v>10/30/2011</c:v>
                </c:pt>
                <c:pt idx="8">
                  <c:v>11/6/2011</c:v>
                </c:pt>
                <c:pt idx="9">
                  <c:v>11/13/2011</c:v>
                </c:pt>
                <c:pt idx="10">
                  <c:v>11/20/2011</c:v>
                </c:pt>
                <c:pt idx="11">
                  <c:v>11/27/2011</c:v>
                </c:pt>
                <c:pt idx="12">
                  <c:v>12/4/2011</c:v>
                </c:pt>
                <c:pt idx="13">
                  <c:v>12/11/2011</c:v>
                </c:pt>
                <c:pt idx="14">
                  <c:v>12/18/2011</c:v>
                </c:pt>
                <c:pt idx="15">
                  <c:v>12/25/2011</c:v>
                </c:pt>
                <c:pt idx="16">
                  <c:v>1/1/2012</c:v>
                </c:pt>
                <c:pt idx="17">
                  <c:v>1/8/2012</c:v>
                </c:pt>
                <c:pt idx="18">
                  <c:v>1/15/2012</c:v>
                </c:pt>
                <c:pt idx="19">
                  <c:v>1/22/2012</c:v>
                </c:pt>
                <c:pt idx="20">
                  <c:v>1/29/2012</c:v>
                </c:pt>
                <c:pt idx="21">
                  <c:v>2/5/2012</c:v>
                </c:pt>
                <c:pt idx="22">
                  <c:v>2/12/2012</c:v>
                </c:pt>
                <c:pt idx="23">
                  <c:v>2/19/2012</c:v>
                </c:pt>
                <c:pt idx="24">
                  <c:v>2/26/2012</c:v>
                </c:pt>
                <c:pt idx="25">
                  <c:v>3/4/2012</c:v>
                </c:pt>
                <c:pt idx="26">
                  <c:v>3/11/2012</c:v>
                </c:pt>
                <c:pt idx="27">
                  <c:v>3/18/2012</c:v>
                </c:pt>
                <c:pt idx="28">
                  <c:v>3/25/2012</c:v>
                </c:pt>
                <c:pt idx="29">
                  <c:v>4/1/2012</c:v>
                </c:pt>
                <c:pt idx="30">
                  <c:v>4/8/2012</c:v>
                </c:pt>
                <c:pt idx="31">
                  <c:v>4/15/2012</c:v>
                </c:pt>
                <c:pt idx="32">
                  <c:v>4/22/2012</c:v>
                </c:pt>
                <c:pt idx="33">
                  <c:v>4/29/2012</c:v>
                </c:pt>
                <c:pt idx="34">
                  <c:v>5/6/2012</c:v>
                </c:pt>
                <c:pt idx="35">
                  <c:v>5/13/2012</c:v>
                </c:pt>
                <c:pt idx="36">
                  <c:v>5/20/2012</c:v>
                </c:pt>
                <c:pt idx="37">
                  <c:v>5/27/2012</c:v>
                </c:pt>
              </c:strCache>
            </c:strRef>
          </c:cat>
          <c:val>
            <c:numRef>
              <c:f>Summary!$T$12:$BE$12</c:f>
              <c:numCache>
                <c:formatCode>[h]:mm:ss;@</c:formatCode>
                <c:ptCount val="38"/>
                <c:pt idx="0">
                  <c:v>2.0201388888888889</c:v>
                </c:pt>
                <c:pt idx="1">
                  <c:v>3.4798611111111111</c:v>
                </c:pt>
                <c:pt idx="2">
                  <c:v>4.7243055555555555</c:v>
                </c:pt>
                <c:pt idx="3">
                  <c:v>6.3708333333333336</c:v>
                </c:pt>
                <c:pt idx="4">
                  <c:v>8.2208333333333332</c:v>
                </c:pt>
                <c:pt idx="5">
                  <c:v>9.4097222222222232</c:v>
                </c:pt>
                <c:pt idx="6">
                  <c:v>11.199305555555556</c:v>
                </c:pt>
                <c:pt idx="7">
                  <c:v>13.404166666666667</c:v>
                </c:pt>
                <c:pt idx="8">
                  <c:v>14.947222222222223</c:v>
                </c:pt>
                <c:pt idx="9">
                  <c:v>15.995138888888889</c:v>
                </c:pt>
                <c:pt idx="10">
                  <c:v>17.063194444444445</c:v>
                </c:pt>
                <c:pt idx="11">
                  <c:v>17.71875</c:v>
                </c:pt>
                <c:pt idx="12">
                  <c:v>18.78263888888889</c:v>
                </c:pt>
                <c:pt idx="13">
                  <c:v>19.702777777777779</c:v>
                </c:pt>
                <c:pt idx="14">
                  <c:v>20.232638888888889</c:v>
                </c:pt>
                <c:pt idx="15">
                  <c:v>20.232638888888889</c:v>
                </c:pt>
                <c:pt idx="16">
                  <c:v>20.232638888888889</c:v>
                </c:pt>
                <c:pt idx="17">
                  <c:v>20.24861111111111</c:v>
                </c:pt>
                <c:pt idx="18">
                  <c:v>20.306944444444444</c:v>
                </c:pt>
                <c:pt idx="19">
                  <c:v>20.59236111111111</c:v>
                </c:pt>
                <c:pt idx="20">
                  <c:v>20.815277777777776</c:v>
                </c:pt>
                <c:pt idx="21">
                  <c:v>22.304861111111109</c:v>
                </c:pt>
                <c:pt idx="22">
                  <c:v>23.320138888888888</c:v>
                </c:pt>
                <c:pt idx="23">
                  <c:v>25.304861111111109</c:v>
                </c:pt>
              </c:numCache>
            </c:numRef>
          </c:val>
        </c:ser>
        <c:ser>
          <c:idx val="9"/>
          <c:order val="6"/>
          <c:tx>
            <c:strRef>
              <c:f>Summary!$A$13</c:f>
              <c:strCache>
                <c:ptCount val="1"/>
                <c:pt idx="0">
                  <c:v>Windward Community College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trendlineLbl>
              <c:numFmt formatCode="General" sourceLinked="0"/>
            </c:trendlineLbl>
          </c:trendline>
          <c:cat>
            <c:strRef>
              <c:f>Summary!$T$5:$BE$6</c:f>
              <c:strCache>
                <c:ptCount val="38"/>
                <c:pt idx="0">
                  <c:v>9/11/2011</c:v>
                </c:pt>
                <c:pt idx="1">
                  <c:v>9/18/2011</c:v>
                </c:pt>
                <c:pt idx="2">
                  <c:v>9/25/2011</c:v>
                </c:pt>
                <c:pt idx="3">
                  <c:v>10/2/2011</c:v>
                </c:pt>
                <c:pt idx="4">
                  <c:v>10/9/2011</c:v>
                </c:pt>
                <c:pt idx="5">
                  <c:v>10/16/2011</c:v>
                </c:pt>
                <c:pt idx="6">
                  <c:v>10/23/2011</c:v>
                </c:pt>
                <c:pt idx="7">
                  <c:v>10/30/2011</c:v>
                </c:pt>
                <c:pt idx="8">
                  <c:v>11/6/2011</c:v>
                </c:pt>
                <c:pt idx="9">
                  <c:v>11/13/2011</c:v>
                </c:pt>
                <c:pt idx="10">
                  <c:v>11/20/2011</c:v>
                </c:pt>
                <c:pt idx="11">
                  <c:v>11/27/2011</c:v>
                </c:pt>
                <c:pt idx="12">
                  <c:v>12/4/2011</c:v>
                </c:pt>
                <c:pt idx="13">
                  <c:v>12/11/2011</c:v>
                </c:pt>
                <c:pt idx="14">
                  <c:v>12/18/2011</c:v>
                </c:pt>
                <c:pt idx="15">
                  <c:v>12/25/2011</c:v>
                </c:pt>
                <c:pt idx="16">
                  <c:v>1/1/2012</c:v>
                </c:pt>
                <c:pt idx="17">
                  <c:v>1/8/2012</c:v>
                </c:pt>
                <c:pt idx="18">
                  <c:v>1/15/2012</c:v>
                </c:pt>
                <c:pt idx="19">
                  <c:v>1/22/2012</c:v>
                </c:pt>
                <c:pt idx="20">
                  <c:v>1/29/2012</c:v>
                </c:pt>
                <c:pt idx="21">
                  <c:v>2/5/2012</c:v>
                </c:pt>
                <c:pt idx="22">
                  <c:v>2/12/2012</c:v>
                </c:pt>
                <c:pt idx="23">
                  <c:v>2/19/2012</c:v>
                </c:pt>
                <c:pt idx="24">
                  <c:v>2/26/2012</c:v>
                </c:pt>
                <c:pt idx="25">
                  <c:v>3/4/2012</c:v>
                </c:pt>
                <c:pt idx="26">
                  <c:v>3/11/2012</c:v>
                </c:pt>
                <c:pt idx="27">
                  <c:v>3/18/2012</c:v>
                </c:pt>
                <c:pt idx="28">
                  <c:v>3/25/2012</c:v>
                </c:pt>
                <c:pt idx="29">
                  <c:v>4/1/2012</c:v>
                </c:pt>
                <c:pt idx="30">
                  <c:v>4/8/2012</c:v>
                </c:pt>
                <c:pt idx="31">
                  <c:v>4/15/2012</c:v>
                </c:pt>
                <c:pt idx="32">
                  <c:v>4/22/2012</c:v>
                </c:pt>
                <c:pt idx="33">
                  <c:v>4/29/2012</c:v>
                </c:pt>
                <c:pt idx="34">
                  <c:v>5/6/2012</c:v>
                </c:pt>
                <c:pt idx="35">
                  <c:v>5/13/2012</c:v>
                </c:pt>
                <c:pt idx="36">
                  <c:v>5/20/2012</c:v>
                </c:pt>
                <c:pt idx="37">
                  <c:v>5/27/2012</c:v>
                </c:pt>
              </c:strCache>
            </c:strRef>
          </c:cat>
          <c:val>
            <c:numRef>
              <c:f>Summary!$T$13:$BE$13</c:f>
              <c:numCache>
                <c:formatCode>[h]:mm:ss;@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2.9166666666666664E-2</c:v>
                </c:pt>
                <c:pt idx="3">
                  <c:v>2.9166666666666664E-2</c:v>
                </c:pt>
                <c:pt idx="4">
                  <c:v>0.13958333333333334</c:v>
                </c:pt>
                <c:pt idx="5">
                  <c:v>0.26250000000000001</c:v>
                </c:pt>
                <c:pt idx="6">
                  <c:v>0.26944444444444443</c:v>
                </c:pt>
                <c:pt idx="7">
                  <c:v>0.2986111111111111</c:v>
                </c:pt>
                <c:pt idx="8">
                  <c:v>0.32777777777777778</c:v>
                </c:pt>
                <c:pt idx="9">
                  <c:v>0.38611111111111113</c:v>
                </c:pt>
                <c:pt idx="10">
                  <c:v>0.4152777777777778</c:v>
                </c:pt>
                <c:pt idx="11">
                  <c:v>0.4152777777777778</c:v>
                </c:pt>
                <c:pt idx="12">
                  <c:v>0.44444444444444442</c:v>
                </c:pt>
                <c:pt idx="13">
                  <c:v>0.64583333333333337</c:v>
                </c:pt>
                <c:pt idx="14">
                  <c:v>0.69305555555555554</c:v>
                </c:pt>
                <c:pt idx="15">
                  <c:v>0.69305555555555554</c:v>
                </c:pt>
                <c:pt idx="16">
                  <c:v>0.69305555555555554</c:v>
                </c:pt>
                <c:pt idx="17">
                  <c:v>0.69305555555555554</c:v>
                </c:pt>
                <c:pt idx="18">
                  <c:v>0.69305555555555554</c:v>
                </c:pt>
                <c:pt idx="19">
                  <c:v>0.69305555555555554</c:v>
                </c:pt>
                <c:pt idx="20">
                  <c:v>0.69305555555555554</c:v>
                </c:pt>
                <c:pt idx="21">
                  <c:v>0.69305555555555554</c:v>
                </c:pt>
                <c:pt idx="22">
                  <c:v>0.7104166666666667</c:v>
                </c:pt>
                <c:pt idx="23">
                  <c:v>0.7104166666666667</c:v>
                </c:pt>
              </c:numCache>
            </c:numRef>
          </c:val>
        </c:ser>
        <c:marker val="1"/>
        <c:axId val="102946688"/>
        <c:axId val="102948224"/>
      </c:lineChart>
      <c:catAx>
        <c:axId val="102946688"/>
        <c:scaling>
          <c:orientation val="minMax"/>
        </c:scaling>
        <c:axPos val="b"/>
        <c:numFmt formatCode="m/d/yyyy" sourceLinked="1"/>
        <c:tickLblPos val="nextTo"/>
        <c:crossAx val="102948224"/>
        <c:crosses val="autoZero"/>
        <c:auto val="1"/>
        <c:lblAlgn val="ctr"/>
        <c:lblOffset val="100"/>
      </c:catAx>
      <c:valAx>
        <c:axId val="102948224"/>
        <c:scaling>
          <c:orientation val="minMax"/>
        </c:scaling>
        <c:axPos val="l"/>
        <c:majorGridlines/>
        <c:numFmt formatCode="[h]:mm:ss;@" sourceLinked="1"/>
        <c:tickLblPos val="nextTo"/>
        <c:crossAx val="1029466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ndard"/>
        <c:ser>
          <c:idx val="0"/>
          <c:order val="0"/>
          <c:tx>
            <c:strRef>
              <c:f>'Overall Trend'!$A$2</c:f>
              <c:strCache>
                <c:ptCount val="1"/>
                <c:pt idx="0">
                  <c:v>Hours Used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trendlineLbl>
              <c:numFmt formatCode="General" sourceLinked="0"/>
            </c:trendlineLbl>
          </c:trendline>
          <c:cat>
            <c:numRef>
              <c:f>'Overall Trend'!$B$1:$AM$1</c:f>
              <c:numCache>
                <c:formatCode>m/d/yyyy</c:formatCode>
                <c:ptCount val="38"/>
                <c:pt idx="0">
                  <c:v>40797</c:v>
                </c:pt>
                <c:pt idx="1">
                  <c:v>40804</c:v>
                </c:pt>
                <c:pt idx="2">
                  <c:v>40811</c:v>
                </c:pt>
                <c:pt idx="3">
                  <c:v>40818</c:v>
                </c:pt>
                <c:pt idx="4">
                  <c:v>40825</c:v>
                </c:pt>
                <c:pt idx="5">
                  <c:v>40832</c:v>
                </c:pt>
                <c:pt idx="6">
                  <c:v>40839</c:v>
                </c:pt>
                <c:pt idx="7">
                  <c:v>40846</c:v>
                </c:pt>
                <c:pt idx="8">
                  <c:v>40853</c:v>
                </c:pt>
                <c:pt idx="9">
                  <c:v>40860</c:v>
                </c:pt>
                <c:pt idx="10">
                  <c:v>40867</c:v>
                </c:pt>
                <c:pt idx="11">
                  <c:v>40874</c:v>
                </c:pt>
                <c:pt idx="12">
                  <c:v>40881</c:v>
                </c:pt>
                <c:pt idx="13">
                  <c:v>40888</c:v>
                </c:pt>
                <c:pt idx="14">
                  <c:v>40895</c:v>
                </c:pt>
                <c:pt idx="15">
                  <c:v>40902</c:v>
                </c:pt>
                <c:pt idx="16">
                  <c:v>40909</c:v>
                </c:pt>
                <c:pt idx="17">
                  <c:v>40916</c:v>
                </c:pt>
                <c:pt idx="18">
                  <c:v>40923</c:v>
                </c:pt>
                <c:pt idx="19">
                  <c:v>40930</c:v>
                </c:pt>
                <c:pt idx="20">
                  <c:v>40937</c:v>
                </c:pt>
                <c:pt idx="21">
                  <c:v>40944</c:v>
                </c:pt>
                <c:pt idx="22">
                  <c:v>40951</c:v>
                </c:pt>
                <c:pt idx="23">
                  <c:v>40958</c:v>
                </c:pt>
                <c:pt idx="24">
                  <c:v>40965</c:v>
                </c:pt>
                <c:pt idx="25">
                  <c:v>40972</c:v>
                </c:pt>
                <c:pt idx="26">
                  <c:v>40979</c:v>
                </c:pt>
                <c:pt idx="27">
                  <c:v>40986</c:v>
                </c:pt>
                <c:pt idx="28">
                  <c:v>40993</c:v>
                </c:pt>
                <c:pt idx="29">
                  <c:v>41000</c:v>
                </c:pt>
                <c:pt idx="30">
                  <c:v>41007</c:v>
                </c:pt>
                <c:pt idx="31">
                  <c:v>41014</c:v>
                </c:pt>
                <c:pt idx="32">
                  <c:v>41021</c:v>
                </c:pt>
                <c:pt idx="33">
                  <c:v>41028</c:v>
                </c:pt>
                <c:pt idx="34">
                  <c:v>41035</c:v>
                </c:pt>
                <c:pt idx="35">
                  <c:v>41042</c:v>
                </c:pt>
                <c:pt idx="36">
                  <c:v>41049</c:v>
                </c:pt>
                <c:pt idx="37">
                  <c:v>41056</c:v>
                </c:pt>
              </c:numCache>
            </c:numRef>
          </c:cat>
          <c:val>
            <c:numRef>
              <c:f>'Overall Trend'!$B$2:$AM$2</c:f>
              <c:numCache>
                <c:formatCode>[h]:mm:ss;@</c:formatCode>
                <c:ptCount val="38"/>
                <c:pt idx="0">
                  <c:v>2.4173611111111111</c:v>
                </c:pt>
                <c:pt idx="1">
                  <c:v>5.1763888888888889</c:v>
                </c:pt>
                <c:pt idx="2">
                  <c:v>8.1041666666666661</c:v>
                </c:pt>
                <c:pt idx="3">
                  <c:v>12.827083333333333</c:v>
                </c:pt>
                <c:pt idx="4">
                  <c:v>17.794444444444444</c:v>
                </c:pt>
                <c:pt idx="5">
                  <c:v>20.714583333333334</c:v>
                </c:pt>
                <c:pt idx="6">
                  <c:v>25.371527777777779</c:v>
                </c:pt>
                <c:pt idx="7">
                  <c:v>29.645138888888891</c:v>
                </c:pt>
                <c:pt idx="8">
                  <c:v>34.170138888888893</c:v>
                </c:pt>
                <c:pt idx="9">
                  <c:v>36.739583333333336</c:v>
                </c:pt>
                <c:pt idx="10">
                  <c:v>41.216666666666669</c:v>
                </c:pt>
                <c:pt idx="11">
                  <c:v>43.633333333333326</c:v>
                </c:pt>
                <c:pt idx="12">
                  <c:v>47.541666666666671</c:v>
                </c:pt>
                <c:pt idx="13">
                  <c:v>49.838194444444447</c:v>
                </c:pt>
                <c:pt idx="14">
                  <c:v>50.803472222222219</c:v>
                </c:pt>
                <c:pt idx="15">
                  <c:v>50.803472222222219</c:v>
                </c:pt>
                <c:pt idx="16">
                  <c:v>50.803472222222219</c:v>
                </c:pt>
                <c:pt idx="17">
                  <c:v>50.819444444444443</c:v>
                </c:pt>
                <c:pt idx="18">
                  <c:v>51.047222222222224</c:v>
                </c:pt>
                <c:pt idx="19">
                  <c:v>51.672916666666666</c:v>
                </c:pt>
                <c:pt idx="20">
                  <c:v>52.975000000000001</c:v>
                </c:pt>
                <c:pt idx="21">
                  <c:v>56.508333333333333</c:v>
                </c:pt>
                <c:pt idx="22">
                  <c:v>59.818750000000001</c:v>
                </c:pt>
              </c:numCache>
            </c:numRef>
          </c:val>
        </c:ser>
        <c:marker val="1"/>
        <c:axId val="102866944"/>
        <c:axId val="102868480"/>
      </c:lineChart>
      <c:dateAx>
        <c:axId val="102866944"/>
        <c:scaling>
          <c:orientation val="minMax"/>
        </c:scaling>
        <c:axPos val="b"/>
        <c:numFmt formatCode="m/d/yyyy" sourceLinked="1"/>
        <c:tickLblPos val="nextTo"/>
        <c:crossAx val="102868480"/>
        <c:crosses val="autoZero"/>
        <c:auto val="1"/>
        <c:lblOffset val="100"/>
      </c:dateAx>
      <c:valAx>
        <c:axId val="102868480"/>
        <c:scaling>
          <c:orientation val="minMax"/>
        </c:scaling>
        <c:axPos val="l"/>
        <c:majorGridlines/>
        <c:numFmt formatCode="[h]:mm:ss;@" sourceLinked="1"/>
        <c:tickLblPos val="nextTo"/>
        <c:crossAx val="1028669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590550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590550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3</xdr:row>
      <xdr:rowOff>9524</xdr:rowOff>
    </xdr:from>
    <xdr:to>
      <xdr:col>9</xdr:col>
      <xdr:colOff>771524</xdr:colOff>
      <xdr:row>25</xdr:row>
      <xdr:rowOff>152399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"/>
  <sheetViews>
    <sheetView tabSelected="1" workbookViewId="0">
      <pane xSplit="4" topLeftCell="E1" activePane="topRight" state="frozen"/>
      <selection pane="topRight" activeCell="A4" sqref="A4"/>
    </sheetView>
  </sheetViews>
  <sheetFormatPr defaultRowHeight="15"/>
  <cols>
    <col min="1" max="1" width="30.42578125" style="1" bestFit="1" customWidth="1"/>
    <col min="2" max="2" width="23.7109375" style="1" customWidth="1"/>
    <col min="3" max="3" width="16.42578125" style="1" bestFit="1" customWidth="1"/>
    <col min="4" max="4" width="13" style="1" bestFit="1" customWidth="1"/>
    <col min="5" max="5" width="12.5703125" style="1" bestFit="1" customWidth="1"/>
    <col min="6" max="8" width="14" style="1" bestFit="1" customWidth="1"/>
    <col min="9" max="10" width="12.5703125" style="1" bestFit="1" customWidth="1"/>
    <col min="11" max="11" width="14" style="1" bestFit="1" customWidth="1"/>
    <col min="12" max="18" width="12.5703125" style="1" bestFit="1" customWidth="1"/>
    <col min="19" max="19" width="11.28515625" style="1" bestFit="1" customWidth="1"/>
    <col min="20" max="24" width="12.5703125" style="1" bestFit="1" customWidth="1"/>
    <col min="25" max="27" width="14" style="1" bestFit="1" customWidth="1"/>
    <col min="28" max="28" width="12.5703125" style="1" bestFit="1" customWidth="1"/>
    <col min="29" max="31" width="14" style="1" bestFit="1" customWidth="1"/>
    <col min="32" max="32" width="12.5703125" style="1" bestFit="1" customWidth="1"/>
    <col min="33" max="35" width="14" style="1" bestFit="1" customWidth="1"/>
    <col min="36" max="37" width="11.7109375" style="1" bestFit="1" customWidth="1"/>
    <col min="38" max="40" width="12.5703125" style="1" bestFit="1" customWidth="1"/>
    <col min="41" max="41" width="11.7109375" style="1" bestFit="1" customWidth="1"/>
    <col min="42" max="44" width="12.5703125" style="1" bestFit="1" customWidth="1"/>
    <col min="45" max="45" width="11.28515625" style="1" bestFit="1" customWidth="1"/>
    <col min="46" max="48" width="12.5703125" style="1" bestFit="1" customWidth="1"/>
    <col min="49" max="50" width="11.28515625" style="1" bestFit="1" customWidth="1"/>
    <col min="51" max="53" width="12.5703125" style="1" bestFit="1" customWidth="1"/>
    <col min="54" max="54" width="11.28515625" style="1" bestFit="1" customWidth="1"/>
    <col min="55" max="57" width="12.5703125" style="1" bestFit="1" customWidth="1"/>
    <col min="58" max="58" width="11.28515625" style="1" bestFit="1" customWidth="1"/>
    <col min="59" max="61" width="12.5703125" style="1" bestFit="1" customWidth="1"/>
    <col min="62" max="63" width="11.28515625" style="1" bestFit="1" customWidth="1"/>
    <col min="64" max="66" width="12.5703125" style="1" bestFit="1" customWidth="1"/>
    <col min="67" max="67" width="11.28515625" style="1" bestFit="1" customWidth="1"/>
    <col min="68" max="70" width="12.5703125" style="1" bestFit="1" customWidth="1"/>
    <col min="71" max="71" width="11.28515625" style="1" bestFit="1" customWidth="1"/>
    <col min="72" max="16384" width="9.140625" style="1"/>
  </cols>
  <sheetData>
    <row r="1" spans="1:71">
      <c r="A1" s="62" t="s">
        <v>25</v>
      </c>
      <c r="B1" s="62"/>
      <c r="C1" s="62"/>
      <c r="D1" s="62"/>
      <c r="E1" s="62"/>
    </row>
    <row r="2" spans="1:71">
      <c r="A2" s="63" t="s">
        <v>26</v>
      </c>
      <c r="B2" s="63"/>
      <c r="C2" s="63"/>
      <c r="D2" s="63"/>
      <c r="E2" s="63"/>
    </row>
    <row r="3" spans="1:71">
      <c r="A3" s="60" t="s">
        <v>59</v>
      </c>
    </row>
    <row r="4" spans="1:71">
      <c r="A4" s="10"/>
    </row>
    <row r="5" spans="1:71">
      <c r="A5" s="62" t="s">
        <v>16</v>
      </c>
      <c r="B5" s="65" t="s">
        <v>23</v>
      </c>
      <c r="C5" s="64" t="s">
        <v>14</v>
      </c>
      <c r="D5" s="64" t="s">
        <v>15</v>
      </c>
      <c r="E5" s="61">
        <v>40692</v>
      </c>
      <c r="F5" s="61">
        <v>40699</v>
      </c>
      <c r="G5" s="61">
        <v>40706</v>
      </c>
      <c r="H5" s="61">
        <v>40713</v>
      </c>
      <c r="I5" s="61">
        <v>40720</v>
      </c>
      <c r="J5" s="61">
        <v>40727</v>
      </c>
      <c r="K5" s="61">
        <v>40734</v>
      </c>
      <c r="L5" s="61">
        <v>40741</v>
      </c>
      <c r="M5" s="61">
        <v>40748</v>
      </c>
      <c r="N5" s="61">
        <v>40755</v>
      </c>
      <c r="O5" s="61">
        <v>40762</v>
      </c>
      <c r="P5" s="61">
        <v>40769</v>
      </c>
      <c r="Q5" s="61">
        <v>40776</v>
      </c>
      <c r="R5" s="61">
        <v>40783</v>
      </c>
      <c r="S5" s="61">
        <v>40790</v>
      </c>
      <c r="T5" s="61">
        <v>40797</v>
      </c>
      <c r="U5" s="61">
        <v>40804</v>
      </c>
      <c r="V5" s="61">
        <v>40811</v>
      </c>
      <c r="W5" s="61">
        <v>40818</v>
      </c>
      <c r="X5" s="61">
        <v>40825</v>
      </c>
      <c r="Y5" s="61">
        <v>40832</v>
      </c>
      <c r="Z5" s="61">
        <v>40839</v>
      </c>
      <c r="AA5" s="61">
        <v>40846</v>
      </c>
      <c r="AB5" s="61">
        <v>40853</v>
      </c>
      <c r="AC5" s="61">
        <v>40860</v>
      </c>
      <c r="AD5" s="61">
        <v>40867</v>
      </c>
      <c r="AE5" s="61">
        <v>40874</v>
      </c>
      <c r="AF5" s="61">
        <v>40881</v>
      </c>
      <c r="AG5" s="61">
        <v>40888</v>
      </c>
      <c r="AH5" s="61">
        <v>40895</v>
      </c>
      <c r="AI5" s="61">
        <v>40902</v>
      </c>
      <c r="AJ5" s="61">
        <v>40909</v>
      </c>
      <c r="AK5" s="61">
        <v>40916</v>
      </c>
      <c r="AL5" s="61">
        <v>40923</v>
      </c>
      <c r="AM5" s="61">
        <v>40930</v>
      </c>
      <c r="AN5" s="61">
        <v>40937</v>
      </c>
      <c r="AO5" s="61">
        <v>40944</v>
      </c>
      <c r="AP5" s="61">
        <v>40951</v>
      </c>
      <c r="AQ5" s="61">
        <v>40958</v>
      </c>
      <c r="AR5" s="61">
        <v>40965</v>
      </c>
      <c r="AS5" s="61">
        <v>40972</v>
      </c>
      <c r="AT5" s="61">
        <v>40979</v>
      </c>
      <c r="AU5" s="61">
        <v>40986</v>
      </c>
      <c r="AV5" s="61">
        <v>40993</v>
      </c>
      <c r="AW5" s="61">
        <v>41000</v>
      </c>
      <c r="AX5" s="61">
        <v>41007</v>
      </c>
      <c r="AY5" s="61">
        <v>41014</v>
      </c>
      <c r="AZ5" s="61">
        <v>41021</v>
      </c>
      <c r="BA5" s="61">
        <v>41028</v>
      </c>
      <c r="BB5" s="61">
        <v>41035</v>
      </c>
      <c r="BC5" s="61">
        <v>41042</v>
      </c>
      <c r="BD5" s="61">
        <v>41049</v>
      </c>
      <c r="BE5" s="61">
        <v>41056</v>
      </c>
      <c r="BF5" s="61">
        <v>41063</v>
      </c>
      <c r="BG5" s="61">
        <v>41070</v>
      </c>
      <c r="BH5" s="61">
        <v>41077</v>
      </c>
      <c r="BI5" s="61">
        <v>41084</v>
      </c>
      <c r="BJ5" s="61">
        <v>41091</v>
      </c>
      <c r="BK5" s="61">
        <v>41098</v>
      </c>
      <c r="BL5" s="61">
        <v>41105</v>
      </c>
      <c r="BM5" s="61">
        <v>41112</v>
      </c>
      <c r="BN5" s="61">
        <v>41119</v>
      </c>
      <c r="BO5" s="61">
        <v>41126</v>
      </c>
      <c r="BP5" s="61">
        <v>41133</v>
      </c>
      <c r="BQ5" s="61">
        <v>41140</v>
      </c>
      <c r="BR5" s="61">
        <v>41147</v>
      </c>
      <c r="BS5" s="61">
        <v>41154</v>
      </c>
    </row>
    <row r="6" spans="1:71">
      <c r="A6" s="62"/>
      <c r="B6" s="65"/>
      <c r="C6" s="64"/>
      <c r="D6" s="64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</row>
    <row r="7" spans="1:71" s="15" customFormat="1">
      <c r="A7" s="11" t="s">
        <v>17</v>
      </c>
      <c r="B7" s="12">
        <v>20.833333333333332</v>
      </c>
      <c r="C7" s="13">
        <f>B7-D7</f>
        <v>14.250694444444443</v>
      </c>
      <c r="D7" s="13">
        <f>MAX(E7:BS7)</f>
        <v>6.5826388888888889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0.15972222222222224</v>
      </c>
      <c r="W7" s="14">
        <v>0.55833333333333335</v>
      </c>
      <c r="X7" s="14">
        <v>1.5020833333333332</v>
      </c>
      <c r="Y7" s="14">
        <v>2.2069444444444444</v>
      </c>
      <c r="Z7" s="14">
        <v>2.7659722222222225</v>
      </c>
      <c r="AA7" s="14">
        <v>3.4479166666666665</v>
      </c>
      <c r="AB7" s="14">
        <v>4.0201388888888889</v>
      </c>
      <c r="AC7" s="14">
        <v>4.2388888888888889</v>
      </c>
      <c r="AD7" s="14">
        <v>4.6701388888888884</v>
      </c>
      <c r="AE7" s="14">
        <v>4.8298611111111116</v>
      </c>
      <c r="AF7" s="14">
        <v>5.3194444444444446</v>
      </c>
      <c r="AG7" s="14">
        <v>5.5027777777777773</v>
      </c>
      <c r="AH7" s="14">
        <v>5.7263888888888888</v>
      </c>
      <c r="AI7" s="14">
        <v>5.7263888888888888</v>
      </c>
      <c r="AJ7" s="14">
        <v>5.7263888888888888</v>
      </c>
      <c r="AK7" s="14">
        <v>5.7263888888888888</v>
      </c>
      <c r="AL7" s="14">
        <v>5.7263888888888888</v>
      </c>
      <c r="AM7" s="39">
        <v>5.7826388888888891</v>
      </c>
      <c r="AN7" s="39">
        <v>5.7826388888888891</v>
      </c>
      <c r="AO7" s="39">
        <v>5.9638888888888895</v>
      </c>
      <c r="AP7" s="39">
        <v>6.3118055555555559</v>
      </c>
      <c r="AQ7" s="39">
        <v>6.5826388888888889</v>
      </c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1:71" s="16" customFormat="1">
      <c r="A8" s="8" t="s">
        <v>19</v>
      </c>
      <c r="B8" s="9">
        <v>20.833333333333332</v>
      </c>
      <c r="C8" s="6">
        <f t="shared" ref="C8:C13" si="0">B8-D8</f>
        <v>15.384027777777778</v>
      </c>
      <c r="D8" s="6">
        <f t="shared" ref="D8:D14" si="1">MAX(E8:BS8)</f>
        <v>5.4493055555555552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3.7499999999999999E-2</v>
      </c>
      <c r="U8" s="2">
        <v>9.6527777777777768E-2</v>
      </c>
      <c r="V8" s="2">
        <v>0.36874999999999997</v>
      </c>
      <c r="W8" s="2">
        <v>1.6243055555555557</v>
      </c>
      <c r="X8" s="2">
        <v>1.7965277777777777</v>
      </c>
      <c r="Y8" s="2">
        <v>1.9576388888888889</v>
      </c>
      <c r="Z8" s="2">
        <v>2.1270833333333332</v>
      </c>
      <c r="AA8" s="2">
        <v>2.411111111111111</v>
      </c>
      <c r="AB8" s="2">
        <v>2.6104166666666666</v>
      </c>
      <c r="AC8" s="2">
        <v>2.7798611111111113</v>
      </c>
      <c r="AD8" s="2">
        <v>3.3145833333333332</v>
      </c>
      <c r="AE8" s="2">
        <v>3.8979166666666667</v>
      </c>
      <c r="AF8" s="2">
        <v>4.2152777777777777</v>
      </c>
      <c r="AG8" s="2">
        <v>4.3298611111111116</v>
      </c>
      <c r="AH8" s="2">
        <v>4.3590277777777775</v>
      </c>
      <c r="AI8" s="2">
        <v>4.3590277777777775</v>
      </c>
      <c r="AJ8" s="2">
        <v>4.3590277777777775</v>
      </c>
      <c r="AK8" s="2">
        <v>4.3590277777777775</v>
      </c>
      <c r="AL8" s="2">
        <v>4.40625</v>
      </c>
      <c r="AM8" s="20">
        <v>4.40625</v>
      </c>
      <c r="AN8" s="20">
        <v>4.540972222222222</v>
      </c>
      <c r="AO8" s="20">
        <v>4.8763888888888882</v>
      </c>
      <c r="AP8" s="20">
        <v>5.1680555555555552</v>
      </c>
      <c r="AQ8" s="20">
        <v>5.4493055555555552</v>
      </c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</row>
    <row r="9" spans="1:71" s="15" customFormat="1">
      <c r="A9" s="11" t="s">
        <v>20</v>
      </c>
      <c r="B9" s="12">
        <v>45.833333333333336</v>
      </c>
      <c r="C9" s="13">
        <f t="shared" si="0"/>
        <v>34.47291666666667</v>
      </c>
      <c r="D9" s="13">
        <f t="shared" si="1"/>
        <v>11.360416666666666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1.1340277777777776</v>
      </c>
      <c r="V9" s="14">
        <v>1.6048611111111111</v>
      </c>
      <c r="W9" s="14">
        <v>2.3652777777777776</v>
      </c>
      <c r="X9" s="14">
        <v>4.0618055555555559</v>
      </c>
      <c r="Y9" s="14">
        <v>4.5965277777777773</v>
      </c>
      <c r="Z9" s="14">
        <v>5.2159722222222227</v>
      </c>
      <c r="AA9" s="14">
        <v>5.688194444444445</v>
      </c>
      <c r="AB9" s="14">
        <v>6.2104166666666671</v>
      </c>
      <c r="AC9" s="14">
        <v>6.8076388888888886</v>
      </c>
      <c r="AD9" s="14">
        <v>7.3805555555555555</v>
      </c>
      <c r="AE9" s="14">
        <v>8.0152777777777775</v>
      </c>
      <c r="AF9" s="14">
        <v>8.7743055555555554</v>
      </c>
      <c r="AG9" s="14">
        <v>9.1611111111111114</v>
      </c>
      <c r="AH9" s="14">
        <v>9.219444444444445</v>
      </c>
      <c r="AI9" s="14">
        <v>9.219444444444445</v>
      </c>
      <c r="AJ9" s="14">
        <v>9.219444444444445</v>
      </c>
      <c r="AK9" s="14">
        <v>9.219444444444445</v>
      </c>
      <c r="AL9" s="14">
        <v>9.2381944444444457</v>
      </c>
      <c r="AM9" s="39">
        <v>9.2381944444444457</v>
      </c>
      <c r="AN9" s="39">
        <v>9.62638888888889</v>
      </c>
      <c r="AO9" s="39">
        <v>10.55625</v>
      </c>
      <c r="AP9" s="39">
        <v>10.6625</v>
      </c>
      <c r="AQ9" s="39">
        <v>11.360416666666666</v>
      </c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</row>
    <row r="10" spans="1:71" s="16" customFormat="1">
      <c r="A10" s="8" t="s">
        <v>18</v>
      </c>
      <c r="B10" s="9">
        <v>8.3333333333333339</v>
      </c>
      <c r="C10" s="6">
        <f t="shared" si="0"/>
        <v>4.0416666666666687</v>
      </c>
      <c r="D10" s="6">
        <f t="shared" si="1"/>
        <v>4.2916666666666652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5.486111111111111E-2</v>
      </c>
      <c r="U10" s="2">
        <v>7.6388888888888895E-2</v>
      </c>
      <c r="V10" s="2">
        <v>0.18333333333333335</v>
      </c>
      <c r="W10" s="2">
        <v>0.22569444444444445</v>
      </c>
      <c r="X10" s="2">
        <v>0.29097222222222224</v>
      </c>
      <c r="Y10" s="2">
        <v>0.33749999999999997</v>
      </c>
      <c r="Z10" s="2">
        <v>1.1312499999999999</v>
      </c>
      <c r="AA10" s="2">
        <v>1.4291666666666665</v>
      </c>
      <c r="AB10" s="2">
        <v>2.1548611111111113</v>
      </c>
      <c r="AC10" s="2">
        <v>2.4090277777777778</v>
      </c>
      <c r="AD10" s="2">
        <v>2.9604166666666667</v>
      </c>
      <c r="AE10" s="2">
        <v>3.0479166666666671</v>
      </c>
      <c r="AF10" s="2">
        <v>3.2472222222222222</v>
      </c>
      <c r="AG10" s="2">
        <v>3.4777777777777779</v>
      </c>
      <c r="AH10" s="2">
        <v>3.5548611111111108</v>
      </c>
      <c r="AI10" s="2">
        <v>3.5548611111111108</v>
      </c>
      <c r="AJ10" s="2">
        <v>3.5548611111111108</v>
      </c>
      <c r="AK10" s="2">
        <v>3.5548611111111108</v>
      </c>
      <c r="AL10" s="2">
        <v>3.5548611111111108</v>
      </c>
      <c r="AM10" s="20">
        <v>3.6916666666666664</v>
      </c>
      <c r="AN10" s="20">
        <v>3.8437499999999996</v>
      </c>
      <c r="AO10" s="20">
        <v>4.0326388888888882</v>
      </c>
      <c r="AP10" s="20">
        <v>4.21736111111111</v>
      </c>
      <c r="AQ10" s="20">
        <v>4.2916666666666652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</row>
    <row r="11" spans="1:71" s="15" customFormat="1">
      <c r="A11" s="11" t="s">
        <v>21</v>
      </c>
      <c r="B11" s="12">
        <v>55.684722222222227</v>
      </c>
      <c r="C11" s="13">
        <f t="shared" si="0"/>
        <v>44.861805555555563</v>
      </c>
      <c r="D11" s="13">
        <f t="shared" si="1"/>
        <v>10.822916666666666</v>
      </c>
      <c r="E11" s="14">
        <v>0</v>
      </c>
      <c r="F11" s="14">
        <v>0</v>
      </c>
      <c r="G11" s="14">
        <v>0</v>
      </c>
      <c r="H11" s="14">
        <v>0</v>
      </c>
      <c r="I11" s="14">
        <v>0.12291666666666667</v>
      </c>
      <c r="J11" s="14">
        <v>0.12291666666666667</v>
      </c>
      <c r="K11" s="14">
        <v>0.12291666666666667</v>
      </c>
      <c r="L11" s="14">
        <v>0.12291666666666667</v>
      </c>
      <c r="M11" s="14">
        <v>0.17847222222222223</v>
      </c>
      <c r="N11" s="14">
        <v>0.17847222222222223</v>
      </c>
      <c r="O11" s="14">
        <v>0.17847222222222223</v>
      </c>
      <c r="P11" s="14">
        <v>0.17847222222222223</v>
      </c>
      <c r="Q11" s="14">
        <v>0.17847222222222223</v>
      </c>
      <c r="R11" s="14">
        <v>0.17847222222222223</v>
      </c>
      <c r="S11" s="14">
        <v>0.17847222222222223</v>
      </c>
      <c r="T11" s="14">
        <v>0.30486111111111108</v>
      </c>
      <c r="U11" s="14">
        <v>0.38958333333333334</v>
      </c>
      <c r="V11" s="14">
        <v>1.0340277777777778</v>
      </c>
      <c r="W11" s="14">
        <v>1.653472222222222</v>
      </c>
      <c r="X11" s="14">
        <v>1.7826388888888889</v>
      </c>
      <c r="Y11" s="14">
        <v>1.9437499999999999</v>
      </c>
      <c r="Z11" s="14">
        <v>2.6625000000000001</v>
      </c>
      <c r="AA11" s="14">
        <v>2.9659722222222222</v>
      </c>
      <c r="AB11" s="14">
        <v>3.8993055555555554</v>
      </c>
      <c r="AC11" s="14">
        <v>4.1229166666666668</v>
      </c>
      <c r="AD11" s="14">
        <v>5.4125000000000005</v>
      </c>
      <c r="AE11" s="14">
        <v>5.708333333333333</v>
      </c>
      <c r="AF11" s="14">
        <v>6.7583333333333329</v>
      </c>
      <c r="AG11" s="14">
        <v>7.0180555555555557</v>
      </c>
      <c r="AH11" s="14">
        <v>7.0180555555555557</v>
      </c>
      <c r="AI11" s="14">
        <v>7.0180555555555557</v>
      </c>
      <c r="AJ11" s="14">
        <v>7.0180555555555557</v>
      </c>
      <c r="AK11" s="14">
        <v>7.0180555555555557</v>
      </c>
      <c r="AL11" s="14">
        <v>7.1215277777777777</v>
      </c>
      <c r="AM11" s="39">
        <v>7.2687499999999998</v>
      </c>
      <c r="AN11" s="39">
        <v>7.6729166666666666</v>
      </c>
      <c r="AO11" s="39">
        <v>8.0812500000000007</v>
      </c>
      <c r="AP11" s="39">
        <v>9.4284722222222221</v>
      </c>
      <c r="AQ11" s="39">
        <v>10.822916666666666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</row>
    <row r="12" spans="1:71" s="16" customFormat="1">
      <c r="A12" s="30" t="s">
        <v>36</v>
      </c>
      <c r="B12" s="9">
        <v>58.482638888888886</v>
      </c>
      <c r="C12" s="6">
        <f t="shared" si="0"/>
        <v>33.177777777777777</v>
      </c>
      <c r="D12" s="6">
        <f t="shared" si="1"/>
        <v>25.304861111111109</v>
      </c>
      <c r="E12" s="2">
        <v>0</v>
      </c>
      <c r="F12" s="2">
        <v>0</v>
      </c>
      <c r="G12" s="2">
        <v>2.9166666666666664E-2</v>
      </c>
      <c r="H12" s="2">
        <v>8.7500000000000008E-2</v>
      </c>
      <c r="I12" s="2">
        <v>0.11666666666666665</v>
      </c>
      <c r="J12" s="2">
        <v>0.23333333333333331</v>
      </c>
      <c r="K12" s="2">
        <v>0.46666666666666662</v>
      </c>
      <c r="L12" s="17">
        <v>0.61249999999999993</v>
      </c>
      <c r="M12" s="20">
        <v>0.78749999999999998</v>
      </c>
      <c r="N12" s="20">
        <v>1.0791666666666666</v>
      </c>
      <c r="O12" s="20">
        <v>1.3708333333333333</v>
      </c>
      <c r="P12" s="20">
        <v>1.5458333333333334</v>
      </c>
      <c r="Q12" s="20">
        <v>1.5458333333333334</v>
      </c>
      <c r="R12" s="20">
        <v>1.5458333333333334</v>
      </c>
      <c r="S12" s="20">
        <v>1.575</v>
      </c>
      <c r="T12" s="20">
        <v>2.0201388888888889</v>
      </c>
      <c r="U12" s="20">
        <v>3.4798611111111111</v>
      </c>
      <c r="V12" s="20">
        <v>4.7243055555555555</v>
      </c>
      <c r="W12" s="20">
        <v>6.3708333333333336</v>
      </c>
      <c r="X12" s="20">
        <v>8.2208333333333332</v>
      </c>
      <c r="Y12" s="20">
        <v>9.4097222222222232</v>
      </c>
      <c r="Z12" s="20">
        <v>11.199305555555556</v>
      </c>
      <c r="AA12" s="20">
        <v>13.404166666666667</v>
      </c>
      <c r="AB12" s="20">
        <v>14.947222222222223</v>
      </c>
      <c r="AC12" s="20">
        <v>15.995138888888889</v>
      </c>
      <c r="AD12" s="20">
        <v>17.063194444444445</v>
      </c>
      <c r="AE12" s="20">
        <v>17.71875</v>
      </c>
      <c r="AF12" s="20">
        <v>18.78263888888889</v>
      </c>
      <c r="AG12" s="20">
        <v>19.702777777777779</v>
      </c>
      <c r="AH12" s="20">
        <v>20.232638888888889</v>
      </c>
      <c r="AI12" s="20">
        <v>20.232638888888889</v>
      </c>
      <c r="AJ12" s="20">
        <v>20.232638888888889</v>
      </c>
      <c r="AK12" s="2">
        <v>20.24861111111111</v>
      </c>
      <c r="AL12" s="2">
        <v>20.306944444444444</v>
      </c>
      <c r="AM12" s="20">
        <v>20.59236111111111</v>
      </c>
      <c r="AN12" s="20">
        <v>20.815277777777776</v>
      </c>
      <c r="AO12" s="20">
        <v>22.304861111111109</v>
      </c>
      <c r="AP12" s="20">
        <v>23.320138888888888</v>
      </c>
      <c r="AQ12" s="20">
        <v>25.304861111111109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</row>
    <row r="13" spans="1:71" s="15" customFormat="1">
      <c r="A13" s="11" t="s">
        <v>22</v>
      </c>
      <c r="B13" s="12">
        <v>8.3333333333333339</v>
      </c>
      <c r="C13" s="13">
        <f t="shared" si="0"/>
        <v>7.6229166666666668</v>
      </c>
      <c r="D13" s="13">
        <f t="shared" si="1"/>
        <v>0.7104166666666667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2.9166666666666664E-2</v>
      </c>
      <c r="W13" s="14">
        <v>2.9166666666666664E-2</v>
      </c>
      <c r="X13" s="14">
        <v>0.13958333333333334</v>
      </c>
      <c r="Y13" s="14">
        <v>0.26250000000000001</v>
      </c>
      <c r="Z13" s="14">
        <v>0.26944444444444443</v>
      </c>
      <c r="AA13" s="14">
        <v>0.2986111111111111</v>
      </c>
      <c r="AB13" s="14">
        <v>0.32777777777777778</v>
      </c>
      <c r="AC13" s="14">
        <v>0.38611111111111113</v>
      </c>
      <c r="AD13" s="14">
        <v>0.4152777777777778</v>
      </c>
      <c r="AE13" s="14">
        <v>0.4152777777777778</v>
      </c>
      <c r="AF13" s="14">
        <v>0.44444444444444442</v>
      </c>
      <c r="AG13" s="14">
        <v>0.64583333333333337</v>
      </c>
      <c r="AH13" s="14">
        <v>0.69305555555555554</v>
      </c>
      <c r="AI13" s="14">
        <v>0.69305555555555554</v>
      </c>
      <c r="AJ13" s="14">
        <v>0.69305555555555554</v>
      </c>
      <c r="AK13" s="14">
        <v>0.69305555555555554</v>
      </c>
      <c r="AL13" s="14">
        <v>0.69305555555555554</v>
      </c>
      <c r="AM13" s="39">
        <v>0.69305555555555554</v>
      </c>
      <c r="AN13" s="39">
        <v>0.69305555555555554</v>
      </c>
      <c r="AO13" s="39">
        <v>0.69305555555555554</v>
      </c>
      <c r="AP13" s="39">
        <v>0.7104166666666667</v>
      </c>
      <c r="AQ13" s="39">
        <v>0.7104166666666667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</row>
    <row r="14" spans="1:71">
      <c r="A14" s="4" t="s">
        <v>13</v>
      </c>
      <c r="B14" s="27">
        <f>SUM(B7:B13)</f>
        <v>218.33402777777778</v>
      </c>
      <c r="C14" s="5">
        <f>B14-D14</f>
        <v>153.81180555555557</v>
      </c>
      <c r="D14" s="5">
        <f t="shared" si="1"/>
        <v>64.522222222222211</v>
      </c>
      <c r="E14" s="3">
        <f t="shared" ref="E14:K14" si="2">SUM(E7:E13)</f>
        <v>0</v>
      </c>
      <c r="F14" s="3">
        <f t="shared" si="2"/>
        <v>0</v>
      </c>
      <c r="G14" s="3">
        <f t="shared" si="2"/>
        <v>2.9166666666666664E-2</v>
      </c>
      <c r="H14" s="3">
        <f t="shared" si="2"/>
        <v>8.7500000000000008E-2</v>
      </c>
      <c r="I14" s="3">
        <f t="shared" si="2"/>
        <v>0.23958333333333331</v>
      </c>
      <c r="J14" s="3">
        <f t="shared" si="2"/>
        <v>0.35624999999999996</v>
      </c>
      <c r="K14" s="3">
        <f t="shared" si="2"/>
        <v>0.58958333333333335</v>
      </c>
      <c r="L14" s="3">
        <f t="shared" ref="L14" si="3">SUM(L7:L13)</f>
        <v>0.73541666666666661</v>
      </c>
      <c r="M14" s="3">
        <f t="shared" ref="M14" si="4">SUM(M7:M13)</f>
        <v>0.96597222222222223</v>
      </c>
      <c r="N14" s="3">
        <f t="shared" ref="N14" si="5">SUM(N7:N13)</f>
        <v>1.2576388888888888</v>
      </c>
      <c r="O14" s="3">
        <f t="shared" ref="O14" si="6">SUM(O7:O13)</f>
        <v>1.5493055555555555</v>
      </c>
      <c r="P14" s="3">
        <f t="shared" ref="P14" si="7">SUM(P7:P13)</f>
        <v>1.7243055555555555</v>
      </c>
      <c r="Q14" s="3">
        <f t="shared" ref="Q14" si="8">SUM(Q7:Q13)</f>
        <v>1.7243055555555555</v>
      </c>
      <c r="R14" s="3">
        <f t="shared" ref="R14" si="9">SUM(R7:R13)</f>
        <v>1.7243055555555555</v>
      </c>
      <c r="S14" s="3">
        <f t="shared" ref="S14" si="10">SUM(S7:S13)</f>
        <v>1.7534722222222221</v>
      </c>
      <c r="T14" s="3">
        <f t="shared" ref="T14" si="11">SUM(T7:T13)</f>
        <v>2.4173611111111111</v>
      </c>
      <c r="U14" s="3">
        <f t="shared" ref="U14" si="12">SUM(U7:U13)</f>
        <v>5.1763888888888889</v>
      </c>
      <c r="V14" s="3">
        <f t="shared" ref="V14" si="13">SUM(V7:V13)</f>
        <v>8.1041666666666661</v>
      </c>
      <c r="W14" s="3">
        <f t="shared" ref="W14" si="14">SUM(W7:W13)</f>
        <v>12.827083333333333</v>
      </c>
      <c r="X14" s="3">
        <f t="shared" ref="X14" si="15">SUM(X7:X13)</f>
        <v>17.794444444444444</v>
      </c>
      <c r="Y14" s="3">
        <f t="shared" ref="Y14" si="16">SUM(Y7:Y13)</f>
        <v>20.714583333333334</v>
      </c>
      <c r="Z14" s="3">
        <f t="shared" ref="Z14" si="17">SUM(Z7:Z13)</f>
        <v>25.371527777777779</v>
      </c>
      <c r="AA14" s="3">
        <f t="shared" ref="AA14" si="18">SUM(AA7:AA13)</f>
        <v>29.645138888888891</v>
      </c>
      <c r="AB14" s="3">
        <f t="shared" ref="AB14" si="19">SUM(AB7:AB13)</f>
        <v>34.170138888888893</v>
      </c>
      <c r="AC14" s="3">
        <f t="shared" ref="AC14" si="20">SUM(AC7:AC13)</f>
        <v>36.739583333333336</v>
      </c>
      <c r="AD14" s="3">
        <f t="shared" ref="AD14" si="21">SUM(AD7:AD13)</f>
        <v>41.216666666666669</v>
      </c>
      <c r="AE14" s="3">
        <f t="shared" ref="AE14" si="22">SUM(AE7:AE13)</f>
        <v>43.633333333333326</v>
      </c>
      <c r="AF14" s="3">
        <f t="shared" ref="AF14" si="23">SUM(AF7:AF13)</f>
        <v>47.541666666666671</v>
      </c>
      <c r="AG14" s="3">
        <f t="shared" ref="AG14" si="24">SUM(AG7:AG13)</f>
        <v>49.838194444444447</v>
      </c>
      <c r="AH14" s="3">
        <f t="shared" ref="AH14" si="25">SUM(AH7:AH13)</f>
        <v>50.803472222222219</v>
      </c>
      <c r="AI14" s="3">
        <f t="shared" ref="AI14" si="26">SUM(AI7:AI13)</f>
        <v>50.803472222222219</v>
      </c>
      <c r="AJ14" s="3">
        <f t="shared" ref="AJ14" si="27">SUM(AJ7:AJ13)</f>
        <v>50.803472222222219</v>
      </c>
      <c r="AK14" s="3">
        <f t="shared" ref="AK14" si="28">SUM(AK7:AK13)</f>
        <v>50.819444444444443</v>
      </c>
      <c r="AL14" s="3">
        <f t="shared" ref="AL14" si="29">SUM(AL7:AL13)</f>
        <v>51.047222222222224</v>
      </c>
      <c r="AM14" s="3">
        <f t="shared" ref="AM14" si="30">SUM(AM7:AM13)</f>
        <v>51.672916666666666</v>
      </c>
      <c r="AN14" s="3">
        <f t="shared" ref="AN14" si="31">SUM(AN7:AN13)</f>
        <v>52.975000000000001</v>
      </c>
      <c r="AO14" s="3">
        <f t="shared" ref="AO14" si="32">SUM(AO7:AO13)</f>
        <v>56.508333333333333</v>
      </c>
      <c r="AP14" s="3">
        <f t="shared" ref="AP14" si="33">SUM(AP7:AP13)</f>
        <v>59.818750000000001</v>
      </c>
      <c r="AQ14" s="3">
        <f t="shared" ref="AQ14" si="34">SUM(AQ7:AQ13)</f>
        <v>64.522222222222211</v>
      </c>
      <c r="AR14" s="3">
        <f t="shared" ref="AR14" si="35">SUM(AR7:AR13)</f>
        <v>0</v>
      </c>
      <c r="AS14" s="3">
        <f t="shared" ref="AS14" si="36">SUM(AS7:AS13)</f>
        <v>0</v>
      </c>
      <c r="AT14" s="3">
        <f t="shared" ref="AT14" si="37">SUM(AT7:AT13)</f>
        <v>0</v>
      </c>
      <c r="AU14" s="3">
        <f t="shared" ref="AU14" si="38">SUM(AU7:AU13)</f>
        <v>0</v>
      </c>
      <c r="AV14" s="3">
        <f t="shared" ref="AV14" si="39">SUM(AV7:AV13)</f>
        <v>0</v>
      </c>
      <c r="AW14" s="3">
        <f t="shared" ref="AW14" si="40">SUM(AW7:AW13)</f>
        <v>0</v>
      </c>
      <c r="AX14" s="3">
        <f t="shared" ref="AX14" si="41">SUM(AX7:AX13)</f>
        <v>0</v>
      </c>
      <c r="AY14" s="3">
        <f t="shared" ref="AY14" si="42">SUM(AY7:AY13)</f>
        <v>0</v>
      </c>
      <c r="AZ14" s="3">
        <f t="shared" ref="AZ14" si="43">SUM(AZ7:AZ13)</f>
        <v>0</v>
      </c>
      <c r="BA14" s="3">
        <f t="shared" ref="BA14" si="44">SUM(BA7:BA13)</f>
        <v>0</v>
      </c>
      <c r="BB14" s="3">
        <f t="shared" ref="BB14" si="45">SUM(BB7:BB13)</f>
        <v>0</v>
      </c>
      <c r="BC14" s="3">
        <f t="shared" ref="BC14" si="46">SUM(BC7:BC13)</f>
        <v>0</v>
      </c>
      <c r="BD14" s="3">
        <f t="shared" ref="BD14" si="47">SUM(BD7:BD13)</f>
        <v>0</v>
      </c>
      <c r="BE14" s="3">
        <f t="shared" ref="BE14" si="48">SUM(BE7:BE13)</f>
        <v>0</v>
      </c>
      <c r="BF14" s="3">
        <f t="shared" ref="BF14" si="49">SUM(BF7:BF13)</f>
        <v>0</v>
      </c>
      <c r="BG14" s="3">
        <f t="shared" ref="BG14" si="50">SUM(BG7:BG13)</f>
        <v>0</v>
      </c>
      <c r="BH14" s="3">
        <f t="shared" ref="BH14" si="51">SUM(BH7:BH13)</f>
        <v>0</v>
      </c>
      <c r="BI14" s="3">
        <f t="shared" ref="BI14" si="52">SUM(BI7:BI13)</f>
        <v>0</v>
      </c>
      <c r="BJ14" s="3">
        <f t="shared" ref="BJ14" si="53">SUM(BJ7:BJ13)</f>
        <v>0</v>
      </c>
      <c r="BK14" s="3">
        <f t="shared" ref="BK14" si="54">SUM(BK7:BK13)</f>
        <v>0</v>
      </c>
      <c r="BL14" s="3">
        <f t="shared" ref="BL14" si="55">SUM(BL7:BL13)</f>
        <v>0</v>
      </c>
      <c r="BM14" s="3">
        <f t="shared" ref="BM14" si="56">SUM(BM7:BM13)</f>
        <v>0</v>
      </c>
      <c r="BN14" s="3">
        <f t="shared" ref="BN14" si="57">SUM(BN7:BN13)</f>
        <v>0</v>
      </c>
      <c r="BO14" s="3">
        <f t="shared" ref="BO14" si="58">SUM(BO7:BO13)</f>
        <v>0</v>
      </c>
      <c r="BP14" s="3">
        <f t="shared" ref="BP14" si="59">SUM(BP7:BP13)</f>
        <v>0</v>
      </c>
      <c r="BQ14" s="3">
        <f t="shared" ref="BQ14" si="60">SUM(BQ7:BQ13)</f>
        <v>0</v>
      </c>
      <c r="BR14" s="3">
        <f t="shared" ref="BR14" si="61">SUM(BR7:BR13)</f>
        <v>0</v>
      </c>
      <c r="BS14" s="3">
        <f t="shared" ref="BS14" si="62">SUM(BS7:BS13)</f>
        <v>0</v>
      </c>
    </row>
    <row r="18" spans="3:3">
      <c r="C18" s="7"/>
    </row>
  </sheetData>
  <mergeCells count="73">
    <mergeCell ref="BO5:BO6"/>
    <mergeCell ref="BP5:BP6"/>
    <mergeCell ref="BQ5:BQ6"/>
    <mergeCell ref="BR5:BR6"/>
    <mergeCell ref="BS5:BS6"/>
    <mergeCell ref="BJ5:BJ6"/>
    <mergeCell ref="BK5:BK6"/>
    <mergeCell ref="BL5:BL6"/>
    <mergeCell ref="BM5:BM6"/>
    <mergeCell ref="BN5:BN6"/>
    <mergeCell ref="A1:E1"/>
    <mergeCell ref="A2:E2"/>
    <mergeCell ref="BG5:BG6"/>
    <mergeCell ref="BH5:BH6"/>
    <mergeCell ref="BI5:BI6"/>
    <mergeCell ref="G5:G6"/>
    <mergeCell ref="H5:H6"/>
    <mergeCell ref="I5:I6"/>
    <mergeCell ref="J5:J6"/>
    <mergeCell ref="K5:K6"/>
    <mergeCell ref="A5:A6"/>
    <mergeCell ref="C5:C6"/>
    <mergeCell ref="D5:D6"/>
    <mergeCell ref="E5:E6"/>
    <mergeCell ref="F5:F6"/>
    <mergeCell ref="B5:B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BE5:BE6"/>
    <mergeCell ref="BF5:BF6"/>
    <mergeCell ref="AZ5:AZ6"/>
    <mergeCell ref="BA5:BA6"/>
    <mergeCell ref="BB5:BB6"/>
    <mergeCell ref="BC5:BC6"/>
    <mergeCell ref="BD5:BD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S37" sqref="S37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"/>
  <sheetViews>
    <sheetView workbookViewId="0">
      <selection activeCell="U2" sqref="U2:X2"/>
    </sheetView>
  </sheetViews>
  <sheetFormatPr defaultRowHeight="15"/>
  <cols>
    <col min="1" max="1" width="11" bestFit="1" customWidth="1"/>
    <col min="2" max="6" width="12.5703125" bestFit="1" customWidth="1"/>
    <col min="7" max="9" width="14" bestFit="1" customWidth="1"/>
    <col min="10" max="10" width="12.5703125" bestFit="1" customWidth="1"/>
    <col min="11" max="13" width="14" bestFit="1" customWidth="1"/>
    <col min="14" max="14" width="12.5703125" bestFit="1" customWidth="1"/>
    <col min="15" max="17" width="14" bestFit="1" customWidth="1"/>
    <col min="18" max="19" width="11.28515625" bestFit="1" customWidth="1"/>
    <col min="20" max="22" width="12.5703125" bestFit="1" customWidth="1"/>
    <col min="23" max="23" width="11.28515625" bestFit="1" customWidth="1"/>
    <col min="24" max="26" width="12.5703125" bestFit="1" customWidth="1"/>
    <col min="27" max="27" width="11.28515625" bestFit="1" customWidth="1"/>
    <col min="28" max="30" width="12.5703125" bestFit="1" customWidth="1"/>
    <col min="31" max="32" width="11.28515625" bestFit="1" customWidth="1"/>
    <col min="33" max="35" width="12.5703125" bestFit="1" customWidth="1"/>
    <col min="36" max="36" width="11.28515625" bestFit="1" customWidth="1"/>
    <col min="37" max="39" width="12.5703125" bestFit="1" customWidth="1"/>
  </cols>
  <sheetData>
    <row r="1" spans="1:39" s="28" customFormat="1">
      <c r="B1" s="26">
        <v>40797</v>
      </c>
      <c r="C1" s="26">
        <v>40804</v>
      </c>
      <c r="D1" s="26">
        <v>40811</v>
      </c>
      <c r="E1" s="26">
        <v>40818</v>
      </c>
      <c r="F1" s="26">
        <v>40825</v>
      </c>
      <c r="G1" s="26">
        <v>40832</v>
      </c>
      <c r="H1" s="26">
        <v>40839</v>
      </c>
      <c r="I1" s="26">
        <v>40846</v>
      </c>
      <c r="J1" s="26">
        <v>40853</v>
      </c>
      <c r="K1" s="26">
        <v>40860</v>
      </c>
      <c r="L1" s="26">
        <v>40867</v>
      </c>
      <c r="M1" s="26">
        <v>40874</v>
      </c>
      <c r="N1" s="26">
        <v>40881</v>
      </c>
      <c r="O1" s="26">
        <v>40888</v>
      </c>
      <c r="P1" s="26">
        <v>40895</v>
      </c>
      <c r="Q1" s="26">
        <v>40902</v>
      </c>
      <c r="R1" s="26">
        <v>40909</v>
      </c>
      <c r="S1" s="26">
        <v>40916</v>
      </c>
      <c r="T1" s="26">
        <v>40923</v>
      </c>
      <c r="U1" s="26">
        <v>40930</v>
      </c>
      <c r="V1" s="26">
        <v>40937</v>
      </c>
      <c r="W1" s="26">
        <v>40944</v>
      </c>
      <c r="X1" s="26">
        <v>40951</v>
      </c>
      <c r="Y1" s="26">
        <v>40958</v>
      </c>
      <c r="Z1" s="26">
        <v>40965</v>
      </c>
      <c r="AA1" s="26">
        <v>40972</v>
      </c>
      <c r="AB1" s="26">
        <v>40979</v>
      </c>
      <c r="AC1" s="26">
        <v>40986</v>
      </c>
      <c r="AD1" s="26">
        <v>40993</v>
      </c>
      <c r="AE1" s="26">
        <v>41000</v>
      </c>
      <c r="AF1" s="26">
        <v>41007</v>
      </c>
      <c r="AG1" s="26">
        <v>41014</v>
      </c>
      <c r="AH1" s="26">
        <v>41021</v>
      </c>
      <c r="AI1" s="26">
        <v>41028</v>
      </c>
      <c r="AJ1" s="26">
        <v>41035</v>
      </c>
      <c r="AK1" s="26">
        <v>41042</v>
      </c>
      <c r="AL1" s="26">
        <v>41049</v>
      </c>
      <c r="AM1" s="26">
        <v>41056</v>
      </c>
    </row>
    <row r="2" spans="1:39" s="29" customFormat="1">
      <c r="A2" s="29" t="s">
        <v>49</v>
      </c>
      <c r="B2" s="3">
        <v>2.4173611111111111</v>
      </c>
      <c r="C2" s="3">
        <v>5.1763888888888889</v>
      </c>
      <c r="D2" s="3">
        <v>8.1041666666666661</v>
      </c>
      <c r="E2" s="3">
        <v>12.827083333333333</v>
      </c>
      <c r="F2" s="3">
        <v>17.794444444444444</v>
      </c>
      <c r="G2" s="3">
        <v>20.714583333333334</v>
      </c>
      <c r="H2" s="3">
        <v>25.371527777777779</v>
      </c>
      <c r="I2" s="3">
        <v>29.645138888888891</v>
      </c>
      <c r="J2" s="3">
        <v>34.170138888888893</v>
      </c>
      <c r="K2" s="3">
        <v>36.739583333333336</v>
      </c>
      <c r="L2" s="3">
        <v>41.216666666666669</v>
      </c>
      <c r="M2" s="3">
        <v>43.633333333333326</v>
      </c>
      <c r="N2" s="3">
        <v>47.541666666666671</v>
      </c>
      <c r="O2" s="3">
        <v>49.838194444444447</v>
      </c>
      <c r="P2" s="3">
        <v>50.803472222222219</v>
      </c>
      <c r="Q2" s="3">
        <v>50.803472222222219</v>
      </c>
      <c r="R2" s="3">
        <v>50.803472222222219</v>
      </c>
      <c r="S2" s="3">
        <v>50.819444444444443</v>
      </c>
      <c r="T2" s="3">
        <v>51.047222222222224</v>
      </c>
      <c r="U2" s="3">
        <v>51.672916666666666</v>
      </c>
      <c r="V2" s="3">
        <v>52.975000000000001</v>
      </c>
      <c r="W2" s="3">
        <v>56.508333333333333</v>
      </c>
      <c r="X2" s="3">
        <v>59.818750000000001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9" sqref="H9"/>
    </sheetView>
  </sheetViews>
  <sheetFormatPr defaultRowHeight="15"/>
  <cols>
    <col min="3" max="5" width="9.7109375" bestFit="1" customWidth="1"/>
    <col min="6" max="6" width="10.42578125" bestFit="1" customWidth="1"/>
    <col min="7" max="7" width="11.7109375" bestFit="1" customWidth="1"/>
    <col min="8" max="8" width="10.42578125" bestFit="1" customWidth="1"/>
  </cols>
  <sheetData>
    <row r="1" spans="1:8">
      <c r="B1" s="35">
        <v>40916</v>
      </c>
      <c r="C1" s="35">
        <v>40923</v>
      </c>
      <c r="D1" s="35">
        <v>40930</v>
      </c>
      <c r="E1" s="35">
        <v>40937</v>
      </c>
      <c r="F1" s="35">
        <v>40944</v>
      </c>
      <c r="G1" s="35">
        <v>40951</v>
      </c>
      <c r="H1" s="35">
        <v>40958</v>
      </c>
    </row>
    <row r="2" spans="1:8">
      <c r="A2" t="s">
        <v>50</v>
      </c>
      <c r="B2" s="34">
        <v>0</v>
      </c>
      <c r="C2" s="34">
        <v>0</v>
      </c>
      <c r="D2" s="34">
        <v>5.6250000000000001E-2</v>
      </c>
      <c r="E2" s="34">
        <v>0</v>
      </c>
      <c r="F2" s="34">
        <v>0.18124999999999999</v>
      </c>
      <c r="G2" s="34">
        <v>0.34791666666666665</v>
      </c>
      <c r="H2" s="34">
        <v>0.27083333333333331</v>
      </c>
    </row>
    <row r="3" spans="1:8">
      <c r="A3" t="s">
        <v>51</v>
      </c>
      <c r="B3" s="34">
        <v>0</v>
      </c>
      <c r="C3" s="34">
        <v>4.7222222222222221E-2</v>
      </c>
      <c r="D3" s="34">
        <v>0</v>
      </c>
      <c r="E3" s="34">
        <v>0.13472222222222222</v>
      </c>
      <c r="F3" s="34">
        <v>0.3354166666666667</v>
      </c>
      <c r="G3" s="34">
        <v>0.29166666666666669</v>
      </c>
      <c r="H3" s="34">
        <v>0.28125</v>
      </c>
    </row>
    <row r="4" spans="1:8">
      <c r="A4" t="s">
        <v>52</v>
      </c>
      <c r="B4" s="34">
        <v>0</v>
      </c>
      <c r="C4" s="34">
        <v>1.8749999999999999E-2</v>
      </c>
      <c r="D4" s="34">
        <v>0</v>
      </c>
      <c r="E4" s="34">
        <v>0.38819444444444445</v>
      </c>
      <c r="F4" s="34">
        <v>0.92986111111111114</v>
      </c>
      <c r="G4" s="34">
        <v>0.10625</v>
      </c>
      <c r="H4" s="34">
        <v>0.69791666666666663</v>
      </c>
    </row>
    <row r="5" spans="1:8">
      <c r="A5" t="s">
        <v>53</v>
      </c>
      <c r="B5" s="34">
        <v>0</v>
      </c>
      <c r="C5" s="34">
        <v>0</v>
      </c>
      <c r="D5" s="34">
        <v>0.13680555555555554</v>
      </c>
      <c r="E5" s="34">
        <v>0.15208333333333332</v>
      </c>
      <c r="F5" s="34">
        <v>0.18888888888888888</v>
      </c>
      <c r="G5" s="34">
        <v>0.18472222222222223</v>
      </c>
      <c r="H5" s="34">
        <v>7.4305555555555555E-2</v>
      </c>
    </row>
    <row r="6" spans="1:8">
      <c r="A6" t="s">
        <v>54</v>
      </c>
      <c r="B6" s="34">
        <v>0</v>
      </c>
      <c r="C6" s="34">
        <v>0.10347222222222223</v>
      </c>
      <c r="D6" s="34">
        <v>0.14722222222222223</v>
      </c>
      <c r="E6" s="34">
        <v>0.40416666666666662</v>
      </c>
      <c r="F6" s="34">
        <v>0.40833333333333338</v>
      </c>
      <c r="G6" s="34">
        <v>1.3472222222222223</v>
      </c>
      <c r="H6" s="34">
        <v>1.3944444444444446</v>
      </c>
    </row>
    <row r="7" spans="1:8">
      <c r="A7" t="s">
        <v>55</v>
      </c>
      <c r="B7" s="33">
        <v>1.5972222222222224E-2</v>
      </c>
      <c r="C7" s="33">
        <v>7.4305555555555555E-2</v>
      </c>
      <c r="D7" s="34">
        <v>0.28541666666666665</v>
      </c>
      <c r="E7" s="34">
        <v>0.22291666666666665</v>
      </c>
      <c r="F7" s="34">
        <v>1.4895833333333333</v>
      </c>
      <c r="G7" s="34">
        <v>1.0152777777777777</v>
      </c>
      <c r="H7" s="34">
        <v>1.9847222222222223</v>
      </c>
    </row>
    <row r="8" spans="1:8">
      <c r="A8" t="s">
        <v>56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1.7361111111111112E-2</v>
      </c>
      <c r="H8" s="34">
        <v>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topLeftCell="A4" workbookViewId="0">
      <selection activeCell="D30" sqref="D30:E30"/>
    </sheetView>
  </sheetViews>
  <sheetFormatPr defaultRowHeight="15"/>
  <cols>
    <col min="1" max="1" width="31" style="1" bestFit="1" customWidth="1"/>
    <col min="2" max="2" width="9" style="1" bestFit="1" customWidth="1"/>
    <col min="3" max="3" width="14.140625" style="1" bestFit="1" customWidth="1"/>
    <col min="4" max="4" width="9.7109375" style="1" bestFit="1" customWidth="1"/>
    <col min="5" max="5" width="14.140625" style="1" bestFit="1" customWidth="1"/>
    <col min="6" max="16384" width="9.140625" style="1"/>
  </cols>
  <sheetData>
    <row r="1" spans="1:6">
      <c r="A1" s="40" t="s">
        <v>1</v>
      </c>
      <c r="B1" s="62" t="s">
        <v>17</v>
      </c>
      <c r="C1" s="62"/>
      <c r="D1" s="62"/>
      <c r="E1" s="62"/>
      <c r="F1" s="62"/>
    </row>
    <row r="2" spans="1:6">
      <c r="A2" s="68" t="s">
        <v>57</v>
      </c>
      <c r="B2" s="68"/>
      <c r="C2" s="68"/>
      <c r="D2" s="68"/>
      <c r="E2" s="68"/>
      <c r="F2" s="68"/>
    </row>
    <row r="3" spans="1:6">
      <c r="A3" s="68" t="s">
        <v>24</v>
      </c>
      <c r="B3" s="68"/>
      <c r="C3" s="68"/>
      <c r="D3" s="68"/>
      <c r="E3" s="68"/>
      <c r="F3" s="68"/>
    </row>
    <row r="4" spans="1:6">
      <c r="A4" s="68"/>
      <c r="B4" s="68"/>
      <c r="C4" s="68"/>
      <c r="D4" s="68"/>
      <c r="E4" s="68"/>
      <c r="F4" s="68"/>
    </row>
    <row r="5" spans="1:6">
      <c r="A5" s="41" t="s">
        <v>2</v>
      </c>
      <c r="B5" s="41">
        <v>114</v>
      </c>
      <c r="C5" s="68"/>
      <c r="D5" s="68"/>
      <c r="E5" s="68"/>
      <c r="F5" s="68"/>
    </row>
    <row r="6" spans="1:6">
      <c r="A6" s="41" t="s">
        <v>3</v>
      </c>
      <c r="B6" s="41">
        <v>243</v>
      </c>
      <c r="C6" s="68"/>
      <c r="D6" s="68"/>
      <c r="E6" s="68"/>
      <c r="F6" s="68"/>
    </row>
    <row r="7" spans="1:6">
      <c r="A7" s="68"/>
      <c r="B7" s="68"/>
      <c r="C7" s="68"/>
      <c r="D7" s="68"/>
      <c r="E7" s="68"/>
      <c r="F7" s="68"/>
    </row>
    <row r="8" spans="1:6">
      <c r="A8" s="62" t="s">
        <v>4</v>
      </c>
      <c r="B8" s="62"/>
      <c r="C8" s="62"/>
      <c r="D8" s="50">
        <v>40951</v>
      </c>
      <c r="E8" s="50">
        <v>40951</v>
      </c>
    </row>
    <row r="9" spans="1:6" s="49" customFormat="1">
      <c r="A9" s="47" t="s">
        <v>5</v>
      </c>
      <c r="B9" s="48" t="s">
        <v>0</v>
      </c>
      <c r="C9" s="48" t="s">
        <v>6</v>
      </c>
      <c r="D9" s="48" t="s">
        <v>0</v>
      </c>
      <c r="E9" s="48" t="s">
        <v>6</v>
      </c>
    </row>
    <row r="10" spans="1:6">
      <c r="A10" s="41" t="s">
        <v>7</v>
      </c>
      <c r="B10" s="42">
        <v>72</v>
      </c>
      <c r="C10" s="43">
        <v>1.3618055555555555</v>
      </c>
      <c r="D10" s="22">
        <v>6</v>
      </c>
      <c r="E10" s="25">
        <v>0.12083333333333333</v>
      </c>
    </row>
    <row r="11" spans="1:6">
      <c r="A11" s="41" t="s">
        <v>8</v>
      </c>
      <c r="B11" s="42">
        <v>130</v>
      </c>
      <c r="C11" s="43">
        <v>3.4270833333333335</v>
      </c>
      <c r="D11" s="22">
        <v>14</v>
      </c>
      <c r="E11" s="25">
        <v>0.40833333333333338</v>
      </c>
    </row>
    <row r="12" spans="1:6">
      <c r="A12" s="41" t="s">
        <v>28</v>
      </c>
      <c r="B12" s="42">
        <v>50</v>
      </c>
      <c r="C12" s="44">
        <v>0.9375</v>
      </c>
      <c r="D12" s="22">
        <v>3</v>
      </c>
      <c r="E12" s="25">
        <v>5.6250000000000001E-2</v>
      </c>
    </row>
    <row r="13" spans="1:6">
      <c r="A13" s="36" t="s">
        <v>9</v>
      </c>
      <c r="B13" s="45">
        <v>252</v>
      </c>
      <c r="C13" s="46">
        <v>5.7263888888888888</v>
      </c>
      <c r="D13" s="23">
        <v>23</v>
      </c>
      <c r="E13" s="24">
        <v>0.5854166666666667</v>
      </c>
    </row>
    <row r="14" spans="1:6">
      <c r="A14" s="68"/>
      <c r="B14" s="68"/>
      <c r="C14" s="68"/>
    </row>
    <row r="15" spans="1:6">
      <c r="A15" s="36" t="s">
        <v>10</v>
      </c>
    </row>
    <row r="16" spans="1:6" s="49" customFormat="1">
      <c r="A16" s="47" t="s">
        <v>11</v>
      </c>
      <c r="B16" s="48" t="s">
        <v>0</v>
      </c>
      <c r="C16" s="48" t="s">
        <v>6</v>
      </c>
      <c r="D16" s="48" t="s">
        <v>0</v>
      </c>
      <c r="E16" s="48" t="s">
        <v>6</v>
      </c>
    </row>
    <row r="17" spans="1:5">
      <c r="A17" s="41" t="s">
        <v>35</v>
      </c>
      <c r="B17" s="42">
        <v>21</v>
      </c>
      <c r="C17" s="44">
        <v>0.41597222222222219</v>
      </c>
      <c r="D17" s="22">
        <v>6</v>
      </c>
      <c r="E17" s="25">
        <v>0.12986111111111112</v>
      </c>
    </row>
    <row r="18" spans="1:5">
      <c r="A18" s="41" t="s">
        <v>30</v>
      </c>
      <c r="B18" s="42">
        <v>17</v>
      </c>
      <c r="C18" s="44">
        <v>0.3298611111111111</v>
      </c>
    </row>
    <row r="19" spans="1:5">
      <c r="A19" s="41" t="s">
        <v>43</v>
      </c>
      <c r="B19" s="42">
        <v>33</v>
      </c>
      <c r="C19" s="44">
        <v>0.62361111111111112</v>
      </c>
    </row>
    <row r="20" spans="1:5">
      <c r="A20" s="41" t="s">
        <v>12</v>
      </c>
      <c r="B20" s="42">
        <v>95</v>
      </c>
      <c r="C20" s="43">
        <v>2.7708333333333335</v>
      </c>
      <c r="D20" s="22">
        <v>14</v>
      </c>
      <c r="E20" s="25">
        <v>0.40833333333333338</v>
      </c>
    </row>
    <row r="21" spans="1:5">
      <c r="A21" s="41" t="s">
        <v>27</v>
      </c>
      <c r="B21" s="42">
        <v>1</v>
      </c>
      <c r="C21" s="44">
        <v>9.0277777777777787E-3</v>
      </c>
    </row>
    <row r="22" spans="1:5">
      <c r="A22" s="41" t="s">
        <v>32</v>
      </c>
      <c r="B22" s="42">
        <v>6</v>
      </c>
      <c r="C22" s="44">
        <v>7.013888888888889E-2</v>
      </c>
      <c r="D22" s="22">
        <v>1</v>
      </c>
      <c r="E22" s="25">
        <v>2.9861111111111113E-2</v>
      </c>
    </row>
    <row r="23" spans="1:5">
      <c r="A23" s="41" t="s">
        <v>33</v>
      </c>
      <c r="B23" s="42">
        <v>10</v>
      </c>
      <c r="C23" s="44">
        <v>0.14930555555555555</v>
      </c>
    </row>
    <row r="24" spans="1:5">
      <c r="A24" s="41" t="s">
        <v>44</v>
      </c>
      <c r="B24" s="42">
        <v>5</v>
      </c>
      <c r="C24" s="44">
        <v>9.375E-2</v>
      </c>
    </row>
    <row r="25" spans="1:5">
      <c r="A25" s="41" t="s">
        <v>31</v>
      </c>
      <c r="B25" s="42">
        <v>1</v>
      </c>
      <c r="C25" s="44">
        <v>1.8749999999999999E-2</v>
      </c>
    </row>
    <row r="26" spans="1:5">
      <c r="A26" s="41" t="s">
        <v>37</v>
      </c>
      <c r="B26" s="42">
        <v>35</v>
      </c>
      <c r="C26" s="44">
        <v>0.65625</v>
      </c>
    </row>
    <row r="27" spans="1:5">
      <c r="A27" s="41" t="s">
        <v>42</v>
      </c>
      <c r="B27" s="42">
        <v>3</v>
      </c>
      <c r="C27" s="44">
        <v>6.3888888888888884E-2</v>
      </c>
    </row>
    <row r="28" spans="1:5">
      <c r="A28" s="41" t="s">
        <v>39</v>
      </c>
      <c r="B28" s="42">
        <v>0</v>
      </c>
      <c r="C28" s="44">
        <v>0</v>
      </c>
      <c r="D28" s="22">
        <v>1</v>
      </c>
      <c r="E28" s="25">
        <v>1.1805555555555555E-2</v>
      </c>
    </row>
    <row r="29" spans="1:5">
      <c r="A29" s="41" t="s">
        <v>41</v>
      </c>
      <c r="B29" s="42">
        <v>25</v>
      </c>
      <c r="C29" s="44">
        <v>0.52500000000000002</v>
      </c>
      <c r="D29" s="22">
        <v>1</v>
      </c>
      <c r="E29" s="25">
        <v>5.5555555555555558E-3</v>
      </c>
    </row>
    <row r="30" spans="1:5">
      <c r="A30" s="36" t="s">
        <v>9</v>
      </c>
      <c r="B30" s="45">
        <v>252</v>
      </c>
      <c r="C30" s="46">
        <v>5.7263888888888888</v>
      </c>
      <c r="D30" s="23">
        <v>23</v>
      </c>
      <c r="E30" s="24">
        <v>0.5854166666666667</v>
      </c>
    </row>
  </sheetData>
  <sortState ref="A17:F29">
    <sortCondition ref="A17:A29"/>
  </sortState>
  <mergeCells count="9">
    <mergeCell ref="A7:F7"/>
    <mergeCell ref="A8:C8"/>
    <mergeCell ref="A14:C14"/>
    <mergeCell ref="B1:F1"/>
    <mergeCell ref="A2:F2"/>
    <mergeCell ref="A3:F3"/>
    <mergeCell ref="A4:F4"/>
    <mergeCell ref="C5:F5"/>
    <mergeCell ref="C6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G24" sqref="G24"/>
    </sheetView>
  </sheetViews>
  <sheetFormatPr defaultRowHeight="15"/>
  <cols>
    <col min="1" max="1" width="31" bestFit="1" customWidth="1"/>
    <col min="2" max="2" width="9" bestFit="1" customWidth="1"/>
    <col min="3" max="3" width="14.140625" bestFit="1" customWidth="1"/>
    <col min="4" max="4" width="9.7109375" bestFit="1" customWidth="1"/>
    <col min="5" max="5" width="14.140625" bestFit="1" customWidth="1"/>
  </cols>
  <sheetData>
    <row r="1" spans="1:6" s="1" customFormat="1">
      <c r="A1" s="21" t="s">
        <v>1</v>
      </c>
      <c r="B1" s="67" t="s">
        <v>19</v>
      </c>
      <c r="C1" s="67"/>
      <c r="D1" s="67"/>
      <c r="E1" s="67"/>
      <c r="F1" s="67"/>
    </row>
    <row r="2" spans="1:6" s="1" customFormat="1">
      <c r="A2" s="66" t="s">
        <v>57</v>
      </c>
      <c r="B2" s="66"/>
      <c r="C2" s="66"/>
      <c r="D2" s="66"/>
      <c r="E2" s="66"/>
      <c r="F2" s="66"/>
    </row>
    <row r="3" spans="1:6" s="1" customFormat="1">
      <c r="A3" s="66" t="s">
        <v>24</v>
      </c>
      <c r="B3" s="66"/>
      <c r="C3" s="66"/>
      <c r="D3" s="66"/>
      <c r="E3" s="66"/>
      <c r="F3" s="66"/>
    </row>
    <row r="4" spans="1:6" s="1" customFormat="1">
      <c r="A4" s="66"/>
      <c r="B4" s="66"/>
      <c r="C4" s="66"/>
      <c r="D4" s="66"/>
      <c r="E4" s="66"/>
      <c r="F4" s="66"/>
    </row>
    <row r="5" spans="1:6" s="1" customFormat="1">
      <c r="A5" s="37" t="s">
        <v>2</v>
      </c>
      <c r="B5" s="37">
        <v>65</v>
      </c>
      <c r="C5" s="66"/>
      <c r="D5" s="66"/>
      <c r="E5" s="66"/>
      <c r="F5" s="66"/>
    </row>
    <row r="6" spans="1:6" s="1" customFormat="1">
      <c r="A6" s="37" t="s">
        <v>3</v>
      </c>
      <c r="B6" s="37">
        <v>125</v>
      </c>
      <c r="C6" s="66"/>
      <c r="D6" s="66"/>
      <c r="E6" s="66"/>
      <c r="F6" s="66"/>
    </row>
    <row r="7" spans="1:6" s="1" customFormat="1">
      <c r="A7" s="66"/>
      <c r="B7" s="66"/>
      <c r="C7" s="66"/>
      <c r="D7" s="66"/>
      <c r="E7" s="66"/>
      <c r="F7" s="66"/>
    </row>
    <row r="8" spans="1:6" s="1" customFormat="1">
      <c r="A8" s="67" t="s">
        <v>4</v>
      </c>
      <c r="B8" s="67"/>
      <c r="C8" s="67"/>
      <c r="D8" s="56">
        <v>40951</v>
      </c>
      <c r="E8" s="56">
        <v>40951</v>
      </c>
      <c r="F8"/>
    </row>
    <row r="9" spans="1:6" s="49" customFormat="1">
      <c r="A9" s="53" t="s">
        <v>5</v>
      </c>
      <c r="B9" s="54" t="s">
        <v>0</v>
      </c>
      <c r="C9" s="54" t="s">
        <v>6</v>
      </c>
      <c r="D9" s="48" t="s">
        <v>0</v>
      </c>
      <c r="E9" s="48" t="s">
        <v>6</v>
      </c>
      <c r="F9" s="55"/>
    </row>
    <row r="10" spans="1:6" s="1" customFormat="1">
      <c r="A10" s="37" t="s">
        <v>7</v>
      </c>
      <c r="B10" s="22">
        <v>57</v>
      </c>
      <c r="C10" s="51">
        <v>1.2652777777777777</v>
      </c>
      <c r="D10" s="42">
        <v>6</v>
      </c>
      <c r="E10" s="58">
        <v>0.12152777777777778</v>
      </c>
      <c r="F10"/>
    </row>
    <row r="11" spans="1:6" s="1" customFormat="1">
      <c r="A11" s="37" t="s">
        <v>8</v>
      </c>
      <c r="B11" s="22">
        <v>101</v>
      </c>
      <c r="C11" s="51">
        <v>2.9250000000000003</v>
      </c>
      <c r="D11" s="42">
        <v>24</v>
      </c>
      <c r="E11" s="58">
        <v>0.66875000000000007</v>
      </c>
      <c r="F11"/>
    </row>
    <row r="12" spans="1:6" s="1" customFormat="1">
      <c r="A12" s="37" t="s">
        <v>28</v>
      </c>
      <c r="B12" s="22">
        <v>9</v>
      </c>
      <c r="C12" s="51">
        <v>0.16874999999999998</v>
      </c>
      <c r="D12" s="42">
        <v>1</v>
      </c>
      <c r="E12" s="58">
        <v>1.8749999999999999E-2</v>
      </c>
      <c r="F12"/>
    </row>
    <row r="13" spans="1:6" s="1" customFormat="1">
      <c r="A13" s="38" t="s">
        <v>9</v>
      </c>
      <c r="B13" s="23">
        <v>167</v>
      </c>
      <c r="C13" s="52">
        <v>4.3590277777777775</v>
      </c>
      <c r="D13" s="45">
        <v>31</v>
      </c>
      <c r="E13" s="59">
        <v>0.80902777777777779</v>
      </c>
      <c r="F13"/>
    </row>
    <row r="14" spans="1:6" s="1" customFormat="1">
      <c r="A14" s="66"/>
      <c r="B14" s="66"/>
      <c r="C14" s="66"/>
      <c r="D14"/>
      <c r="E14"/>
      <c r="F14"/>
    </row>
    <row r="15" spans="1:6" s="1" customFormat="1">
      <c r="A15" s="38" t="s">
        <v>10</v>
      </c>
      <c r="B15"/>
      <c r="C15"/>
      <c r="D15"/>
      <c r="E15"/>
      <c r="F15"/>
    </row>
    <row r="16" spans="1:6" s="49" customFormat="1">
      <c r="A16" s="53" t="s">
        <v>11</v>
      </c>
      <c r="B16" s="54" t="s">
        <v>0</v>
      </c>
      <c r="C16" s="54" t="s">
        <v>6</v>
      </c>
      <c r="D16" s="54" t="s">
        <v>0</v>
      </c>
      <c r="E16" s="54" t="s">
        <v>6</v>
      </c>
      <c r="F16" s="55"/>
    </row>
    <row r="17" spans="1:6" s="1" customFormat="1">
      <c r="A17" s="37" t="s">
        <v>35</v>
      </c>
      <c r="B17" s="22">
        <v>6</v>
      </c>
      <c r="C17" s="51">
        <v>0.10208333333333335</v>
      </c>
      <c r="D17" s="42">
        <v>4</v>
      </c>
      <c r="E17" s="58">
        <v>5.1388888888888894E-2</v>
      </c>
      <c r="F17"/>
    </row>
    <row r="18" spans="1:6" s="1" customFormat="1">
      <c r="A18" s="37" t="s">
        <v>30</v>
      </c>
      <c r="B18" s="22">
        <v>19</v>
      </c>
      <c r="C18" s="51">
        <v>0.4381944444444445</v>
      </c>
      <c r="D18" s="42">
        <v>2</v>
      </c>
      <c r="E18" s="58">
        <v>4.1666666666666664E-2</v>
      </c>
      <c r="F18"/>
    </row>
    <row r="19" spans="1:6" s="1" customFormat="1">
      <c r="A19" s="37" t="s">
        <v>38</v>
      </c>
      <c r="B19" s="22">
        <v>3</v>
      </c>
      <c r="C19" s="51">
        <v>8.7500000000000008E-2</v>
      </c>
      <c r="D19" s="42">
        <v>1</v>
      </c>
      <c r="E19" s="58">
        <v>2.9166666666666664E-2</v>
      </c>
      <c r="F19"/>
    </row>
    <row r="20" spans="1:6" s="1" customFormat="1">
      <c r="A20" s="37" t="s">
        <v>12</v>
      </c>
      <c r="B20" s="22">
        <v>96</v>
      </c>
      <c r="C20" s="51">
        <v>2.8000000000000003</v>
      </c>
      <c r="D20" s="42">
        <v>20</v>
      </c>
      <c r="E20" s="58">
        <v>0.58333333333333337</v>
      </c>
      <c r="F20"/>
    </row>
    <row r="21" spans="1:6" s="1" customFormat="1">
      <c r="A21" s="37" t="s">
        <v>32</v>
      </c>
      <c r="B21" s="22">
        <v>1</v>
      </c>
      <c r="C21" s="51">
        <v>9.7222222222222224E-3</v>
      </c>
      <c r="D21"/>
      <c r="E21" s="29"/>
      <c r="F21"/>
    </row>
    <row r="22" spans="1:6" s="1" customFormat="1">
      <c r="A22" s="37" t="s">
        <v>31</v>
      </c>
      <c r="B22" s="22">
        <v>15</v>
      </c>
      <c r="C22" s="51">
        <v>0.28958333333333336</v>
      </c>
      <c r="D22"/>
      <c r="E22" s="29"/>
      <c r="F22"/>
    </row>
    <row r="23" spans="1:6" s="1" customFormat="1">
      <c r="A23" s="37" t="s">
        <v>37</v>
      </c>
      <c r="B23" s="22">
        <v>2</v>
      </c>
      <c r="C23" s="51">
        <v>3.7499999999999999E-2</v>
      </c>
      <c r="D23" s="42">
        <v>3</v>
      </c>
      <c r="E23" s="58">
        <v>5.6250000000000001E-2</v>
      </c>
      <c r="F23"/>
    </row>
    <row r="24" spans="1:6" s="1" customFormat="1">
      <c r="A24" s="37" t="s">
        <v>42</v>
      </c>
      <c r="B24" s="22">
        <v>2</v>
      </c>
      <c r="C24" s="51">
        <v>3.7499999999999999E-2</v>
      </c>
      <c r="D24"/>
      <c r="E24" s="29"/>
      <c r="F24"/>
    </row>
    <row r="25" spans="1:6" s="1" customFormat="1">
      <c r="A25" s="37" t="s">
        <v>39</v>
      </c>
      <c r="B25" s="22">
        <v>1</v>
      </c>
      <c r="C25" s="51">
        <v>4.1666666666666664E-2</v>
      </c>
      <c r="D25"/>
      <c r="E25" s="29"/>
      <c r="F25"/>
    </row>
    <row r="26" spans="1:6" s="1" customFormat="1">
      <c r="A26" s="37" t="s">
        <v>41</v>
      </c>
      <c r="B26" s="22">
        <v>22</v>
      </c>
      <c r="C26" s="51">
        <v>0.51527777777777783</v>
      </c>
      <c r="D26" s="42">
        <v>1</v>
      </c>
      <c r="E26" s="58">
        <v>4.7222222222222221E-2</v>
      </c>
      <c r="F26"/>
    </row>
    <row r="27" spans="1:6" s="1" customFormat="1">
      <c r="A27" s="38" t="s">
        <v>9</v>
      </c>
      <c r="B27" s="23">
        <v>167</v>
      </c>
      <c r="C27" s="52">
        <v>4.3590277777777775</v>
      </c>
      <c r="D27" s="45">
        <v>31</v>
      </c>
      <c r="E27" s="59">
        <v>0.80902777777777779</v>
      </c>
      <c r="F27"/>
    </row>
  </sheetData>
  <mergeCells count="9">
    <mergeCell ref="A7:F7"/>
    <mergeCell ref="A8:C8"/>
    <mergeCell ref="A14:C14"/>
    <mergeCell ref="B1:F1"/>
    <mergeCell ref="A2:F2"/>
    <mergeCell ref="A3:F3"/>
    <mergeCell ref="A4:F4"/>
    <mergeCell ref="C5:F5"/>
    <mergeCell ref="C6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D30" sqref="D30:E30"/>
    </sheetView>
  </sheetViews>
  <sheetFormatPr defaultRowHeight="15"/>
  <cols>
    <col min="1" max="1" width="31" bestFit="1" customWidth="1"/>
    <col min="2" max="2" width="9" bestFit="1" customWidth="1"/>
    <col min="3" max="3" width="14.140625" bestFit="1" customWidth="1"/>
    <col min="4" max="4" width="9.7109375" bestFit="1" customWidth="1"/>
    <col min="5" max="5" width="14.140625" bestFit="1" customWidth="1"/>
  </cols>
  <sheetData>
    <row r="1" spans="1:6" s="1" customFormat="1">
      <c r="A1" s="21" t="s">
        <v>1</v>
      </c>
      <c r="B1" s="67" t="s">
        <v>29</v>
      </c>
      <c r="C1" s="67"/>
      <c r="D1" s="67"/>
      <c r="E1" s="67"/>
      <c r="F1" s="67"/>
    </row>
    <row r="2" spans="1:6" s="1" customFormat="1">
      <c r="A2" s="66" t="s">
        <v>57</v>
      </c>
      <c r="B2" s="66"/>
      <c r="C2" s="66"/>
      <c r="D2" s="66"/>
      <c r="E2" s="66"/>
      <c r="F2" s="66"/>
    </row>
    <row r="3" spans="1:6" s="1" customFormat="1">
      <c r="A3" s="66" t="s">
        <v>24</v>
      </c>
      <c r="B3" s="66"/>
      <c r="C3" s="66"/>
      <c r="D3" s="66"/>
      <c r="E3" s="66"/>
      <c r="F3" s="66"/>
    </row>
    <row r="4" spans="1:6" s="1" customFormat="1">
      <c r="A4" s="66"/>
      <c r="B4" s="66"/>
      <c r="C4" s="66"/>
      <c r="D4" s="66"/>
      <c r="E4" s="66"/>
      <c r="F4" s="66"/>
    </row>
    <row r="5" spans="1:6" s="1" customFormat="1">
      <c r="A5" s="37" t="s">
        <v>2</v>
      </c>
      <c r="B5" s="37">
        <v>154</v>
      </c>
      <c r="C5" s="66"/>
      <c r="D5" s="66"/>
      <c r="E5" s="66"/>
      <c r="F5" s="66"/>
    </row>
    <row r="6" spans="1:6" s="1" customFormat="1">
      <c r="A6" s="37" t="s">
        <v>3</v>
      </c>
      <c r="B6" s="37">
        <v>314</v>
      </c>
      <c r="C6" s="66"/>
      <c r="D6" s="66"/>
      <c r="E6" s="66"/>
      <c r="F6" s="66"/>
    </row>
    <row r="7" spans="1:6" s="1" customFormat="1">
      <c r="A7" s="66"/>
      <c r="B7" s="66"/>
      <c r="C7" s="66"/>
      <c r="D7" s="66"/>
      <c r="E7" s="66"/>
      <c r="F7" s="66"/>
    </row>
    <row r="8" spans="1:6" s="1" customFormat="1">
      <c r="A8" s="67" t="s">
        <v>4</v>
      </c>
      <c r="B8" s="67"/>
      <c r="C8" s="67"/>
      <c r="D8" s="56">
        <v>40951</v>
      </c>
      <c r="E8" s="56">
        <v>40951</v>
      </c>
      <c r="F8"/>
    </row>
    <row r="9" spans="1:6" s="49" customFormat="1">
      <c r="A9" s="53" t="s">
        <v>5</v>
      </c>
      <c r="B9" s="54" t="s">
        <v>0</v>
      </c>
      <c r="C9" s="54" t="s">
        <v>6</v>
      </c>
      <c r="D9" s="48" t="s">
        <v>0</v>
      </c>
      <c r="E9" s="48" t="s">
        <v>6</v>
      </c>
      <c r="F9" s="55"/>
    </row>
    <row r="10" spans="1:6" s="1" customFormat="1">
      <c r="A10" s="37" t="s">
        <v>7</v>
      </c>
      <c r="B10" s="22">
        <v>67</v>
      </c>
      <c r="C10" s="51">
        <v>1.2881944444444444</v>
      </c>
      <c r="D10" s="22">
        <v>11</v>
      </c>
      <c r="E10" s="51">
        <v>0.29722222222222222</v>
      </c>
      <c r="F10"/>
    </row>
    <row r="11" spans="1:6" s="1" customFormat="1">
      <c r="A11" s="37" t="s">
        <v>8</v>
      </c>
      <c r="B11" s="22">
        <v>264</v>
      </c>
      <c r="C11" s="51">
        <v>7.6687500000000002</v>
      </c>
      <c r="D11" s="22">
        <v>38</v>
      </c>
      <c r="E11" s="51">
        <v>1.1083333333333334</v>
      </c>
      <c r="F11"/>
    </row>
    <row r="12" spans="1:6" s="1" customFormat="1">
      <c r="A12" s="37" t="s">
        <v>28</v>
      </c>
      <c r="B12" s="22">
        <v>14</v>
      </c>
      <c r="C12" s="51">
        <v>0.26250000000000001</v>
      </c>
      <c r="D12" s="22">
        <v>2</v>
      </c>
      <c r="E12" s="51">
        <v>3.7499999999999999E-2</v>
      </c>
      <c r="F12"/>
    </row>
    <row r="13" spans="1:6" s="1" customFormat="1">
      <c r="A13" s="38" t="s">
        <v>9</v>
      </c>
      <c r="B13" s="23">
        <v>345</v>
      </c>
      <c r="C13" s="52">
        <v>9.219444444444445</v>
      </c>
      <c r="D13" s="23">
        <v>51</v>
      </c>
      <c r="E13" s="52">
        <v>1.4430555555555555</v>
      </c>
      <c r="F13"/>
    </row>
    <row r="14" spans="1:6" s="1" customFormat="1">
      <c r="A14" s="66"/>
      <c r="B14" s="66"/>
      <c r="C14" s="66"/>
      <c r="F14"/>
    </row>
    <row r="15" spans="1:6" s="1" customFormat="1">
      <c r="A15" s="38" t="s">
        <v>10</v>
      </c>
      <c r="B15"/>
      <c r="C15"/>
      <c r="F15"/>
    </row>
    <row r="16" spans="1:6" s="49" customFormat="1">
      <c r="A16" s="53" t="s">
        <v>11</v>
      </c>
      <c r="B16" s="54" t="s">
        <v>0</v>
      </c>
      <c r="C16" s="54" t="s">
        <v>6</v>
      </c>
      <c r="D16" s="48" t="s">
        <v>0</v>
      </c>
      <c r="E16" s="48" t="s">
        <v>6</v>
      </c>
      <c r="F16" s="55"/>
    </row>
    <row r="17" spans="1:6" s="1" customFormat="1">
      <c r="A17" s="37" t="s">
        <v>35</v>
      </c>
      <c r="B17" s="22">
        <v>15</v>
      </c>
      <c r="C17" s="51">
        <v>0.21666666666666667</v>
      </c>
      <c r="D17" s="22">
        <v>3</v>
      </c>
      <c r="E17" s="51">
        <v>5.0694444444444452E-2</v>
      </c>
      <c r="F17"/>
    </row>
    <row r="18" spans="1:6" s="1" customFormat="1">
      <c r="A18" s="37" t="s">
        <v>30</v>
      </c>
      <c r="B18" s="22">
        <v>7</v>
      </c>
      <c r="C18" s="51">
        <v>0.14305555555555557</v>
      </c>
      <c r="D18"/>
      <c r="E18" s="29"/>
      <c r="F18"/>
    </row>
    <row r="19" spans="1:6" s="1" customFormat="1">
      <c r="A19" s="37" t="s">
        <v>43</v>
      </c>
      <c r="B19" s="22">
        <v>1</v>
      </c>
      <c r="C19" s="51">
        <v>5.4166666666666669E-2</v>
      </c>
      <c r="D19"/>
      <c r="E19" s="29"/>
      <c r="F19"/>
    </row>
    <row r="20" spans="1:6" s="1" customFormat="1">
      <c r="A20" s="37" t="s">
        <v>34</v>
      </c>
      <c r="B20" s="22">
        <v>12</v>
      </c>
      <c r="C20" s="51">
        <v>0.25625000000000003</v>
      </c>
      <c r="D20" s="22">
        <v>7</v>
      </c>
      <c r="E20" s="51">
        <v>0.22222222222222221</v>
      </c>
      <c r="F20"/>
    </row>
    <row r="21" spans="1:6" s="1" customFormat="1">
      <c r="A21" s="37" t="s">
        <v>12</v>
      </c>
      <c r="B21" s="22">
        <v>261</v>
      </c>
      <c r="C21" s="51">
        <v>7.6124999999999998</v>
      </c>
      <c r="D21" s="22">
        <v>38</v>
      </c>
      <c r="E21" s="51">
        <v>1.1083333333333334</v>
      </c>
      <c r="F21"/>
    </row>
    <row r="22" spans="1:6" s="1" customFormat="1">
      <c r="A22" s="37" t="s">
        <v>27</v>
      </c>
      <c r="B22" s="22">
        <v>12</v>
      </c>
      <c r="C22" s="51">
        <v>0.32013888888888892</v>
      </c>
      <c r="D22" s="22">
        <v>1</v>
      </c>
      <c r="E22" s="51">
        <v>1.1111111111111112E-2</v>
      </c>
      <c r="F22"/>
    </row>
    <row r="23" spans="1:6" s="1" customFormat="1">
      <c r="A23" s="37" t="s">
        <v>32</v>
      </c>
      <c r="B23" s="22">
        <v>1</v>
      </c>
      <c r="C23" s="51">
        <v>1.8749999999999999E-2</v>
      </c>
      <c r="D23"/>
      <c r="E23" s="29"/>
      <c r="F23"/>
    </row>
    <row r="24" spans="1:6" s="1" customFormat="1">
      <c r="A24" s="37" t="s">
        <v>33</v>
      </c>
      <c r="B24" s="22">
        <v>1</v>
      </c>
      <c r="C24" s="51">
        <v>1.8749999999999999E-2</v>
      </c>
      <c r="D24"/>
      <c r="E24" s="29"/>
      <c r="F24"/>
    </row>
    <row r="25" spans="1:6" s="1" customFormat="1">
      <c r="A25" s="37" t="s">
        <v>44</v>
      </c>
      <c r="B25" s="22">
        <v>3</v>
      </c>
      <c r="C25" s="51">
        <v>5.6250000000000001E-2</v>
      </c>
      <c r="D25" s="22">
        <v>1</v>
      </c>
      <c r="E25" s="51">
        <v>1.8749999999999999E-2</v>
      </c>
      <c r="F25"/>
    </row>
    <row r="26" spans="1:6" s="1" customFormat="1">
      <c r="A26" s="37" t="s">
        <v>37</v>
      </c>
      <c r="B26" s="22">
        <v>3</v>
      </c>
      <c r="C26" s="51">
        <v>5.6250000000000001E-2</v>
      </c>
      <c r="D26"/>
      <c r="E26" s="29"/>
      <c r="F26"/>
    </row>
    <row r="27" spans="1:6" s="1" customFormat="1">
      <c r="A27" s="37" t="s">
        <v>42</v>
      </c>
      <c r="B27" s="22">
        <v>2</v>
      </c>
      <c r="C27" s="51">
        <v>1.4583333333333332E-2</v>
      </c>
      <c r="D27"/>
      <c r="E27" s="29"/>
      <c r="F27"/>
    </row>
    <row r="28" spans="1:6" s="1" customFormat="1">
      <c r="A28" s="37" t="s">
        <v>39</v>
      </c>
      <c r="B28" s="22">
        <v>4</v>
      </c>
      <c r="C28" s="51">
        <v>7.7777777777777779E-2</v>
      </c>
      <c r="D28"/>
      <c r="E28" s="29"/>
      <c r="F28"/>
    </row>
    <row r="29" spans="1:6" s="1" customFormat="1">
      <c r="A29" s="37" t="s">
        <v>41</v>
      </c>
      <c r="B29" s="22">
        <v>23</v>
      </c>
      <c r="C29" s="51">
        <v>0.3743055555555555</v>
      </c>
      <c r="D29" s="22">
        <v>2</v>
      </c>
      <c r="E29" s="51">
        <v>3.1944444444444449E-2</v>
      </c>
      <c r="F29"/>
    </row>
    <row r="30" spans="1:6" s="1" customFormat="1">
      <c r="A30" s="38" t="s">
        <v>9</v>
      </c>
      <c r="B30" s="23">
        <v>345</v>
      </c>
      <c r="C30" s="52">
        <v>9.219444444444445</v>
      </c>
      <c r="D30" s="23">
        <v>51</v>
      </c>
      <c r="E30" s="52">
        <v>1.4430555555555555</v>
      </c>
      <c r="F30"/>
    </row>
  </sheetData>
  <mergeCells count="9">
    <mergeCell ref="A7:F7"/>
    <mergeCell ref="A8:C8"/>
    <mergeCell ref="A14:C14"/>
    <mergeCell ref="B1:F1"/>
    <mergeCell ref="A2:F2"/>
    <mergeCell ref="A3:F3"/>
    <mergeCell ref="A4:F4"/>
    <mergeCell ref="C5:F5"/>
    <mergeCell ref="C6:F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G27" sqref="G27"/>
    </sheetView>
  </sheetViews>
  <sheetFormatPr defaultRowHeight="15"/>
  <cols>
    <col min="1" max="1" width="31" bestFit="1" customWidth="1"/>
    <col min="2" max="2" width="9" bestFit="1" customWidth="1"/>
    <col min="3" max="3" width="14.140625" bestFit="1" customWidth="1"/>
    <col min="4" max="4" width="9.7109375" bestFit="1" customWidth="1"/>
    <col min="5" max="5" width="14.140625" bestFit="1" customWidth="1"/>
  </cols>
  <sheetData>
    <row r="1" spans="1:6" s="1" customFormat="1">
      <c r="A1" s="21" t="s">
        <v>1</v>
      </c>
      <c r="B1" s="67" t="s">
        <v>18</v>
      </c>
      <c r="C1" s="67"/>
      <c r="D1" s="67"/>
      <c r="E1" s="67"/>
      <c r="F1" s="67"/>
    </row>
    <row r="2" spans="1:6" s="1" customFormat="1">
      <c r="A2" s="66" t="s">
        <v>57</v>
      </c>
      <c r="B2" s="66"/>
      <c r="C2" s="66"/>
      <c r="D2" s="66"/>
      <c r="E2" s="66"/>
      <c r="F2" s="66"/>
    </row>
    <row r="3" spans="1:6" s="1" customFormat="1">
      <c r="A3" s="66" t="s">
        <v>24</v>
      </c>
      <c r="B3" s="66"/>
      <c r="C3" s="66"/>
      <c r="D3" s="66"/>
      <c r="E3" s="66"/>
      <c r="F3" s="66"/>
    </row>
    <row r="4" spans="1:6" s="1" customFormat="1">
      <c r="A4" s="66"/>
      <c r="B4" s="66"/>
      <c r="C4" s="66"/>
      <c r="D4" s="66"/>
      <c r="E4" s="66"/>
      <c r="F4" s="66"/>
    </row>
    <row r="5" spans="1:6" s="1" customFormat="1">
      <c r="A5" s="37" t="s">
        <v>2</v>
      </c>
      <c r="B5" s="37">
        <v>57</v>
      </c>
      <c r="C5" s="66"/>
      <c r="D5" s="66"/>
      <c r="E5" s="66"/>
      <c r="F5" s="66"/>
    </row>
    <row r="6" spans="1:6" s="1" customFormat="1">
      <c r="A6" s="37" t="s">
        <v>3</v>
      </c>
      <c r="B6" s="37">
        <v>103</v>
      </c>
      <c r="C6" s="66"/>
      <c r="D6" s="66"/>
      <c r="E6" s="66"/>
      <c r="F6" s="66"/>
    </row>
    <row r="7" spans="1:6" s="1" customFormat="1">
      <c r="A7" s="66"/>
      <c r="B7" s="66"/>
      <c r="C7" s="66"/>
      <c r="D7" s="66"/>
      <c r="E7" s="66"/>
      <c r="F7" s="66"/>
    </row>
    <row r="8" spans="1:6" s="1" customFormat="1">
      <c r="A8" s="67" t="s">
        <v>4</v>
      </c>
      <c r="B8" s="67"/>
      <c r="C8" s="67"/>
      <c r="D8" s="35">
        <v>40951</v>
      </c>
      <c r="E8" s="35">
        <v>40951</v>
      </c>
      <c r="F8"/>
    </row>
    <row r="9" spans="1:6" s="49" customFormat="1">
      <c r="A9" s="53" t="s">
        <v>5</v>
      </c>
      <c r="B9" s="54" t="s">
        <v>0</v>
      </c>
      <c r="C9" s="54" t="s">
        <v>6</v>
      </c>
      <c r="D9" s="48" t="s">
        <v>0</v>
      </c>
      <c r="E9" s="48" t="s">
        <v>6</v>
      </c>
      <c r="F9" s="55"/>
    </row>
    <row r="10" spans="1:6" s="1" customFormat="1">
      <c r="A10" s="37" t="s">
        <v>7</v>
      </c>
      <c r="B10" s="22">
        <v>33</v>
      </c>
      <c r="C10" s="51">
        <v>0.95486111111111116</v>
      </c>
      <c r="D10" s="42">
        <v>6</v>
      </c>
      <c r="E10" s="44">
        <v>0.16666666666666666</v>
      </c>
      <c r="F10"/>
    </row>
    <row r="11" spans="1:6" s="1" customFormat="1">
      <c r="A11" s="37" t="s">
        <v>8</v>
      </c>
      <c r="B11" s="22">
        <v>87</v>
      </c>
      <c r="C11" s="51">
        <v>2.5062500000000001</v>
      </c>
      <c r="D11" s="42">
        <v>17</v>
      </c>
      <c r="E11" s="44">
        <v>0.49583333333333335</v>
      </c>
      <c r="F11"/>
    </row>
    <row r="12" spans="1:6" s="1" customFormat="1">
      <c r="A12" s="37" t="s">
        <v>28</v>
      </c>
      <c r="B12" s="22">
        <v>5</v>
      </c>
      <c r="C12" s="51">
        <v>9.375E-2</v>
      </c>
      <c r="D12" s="42">
        <v>0</v>
      </c>
      <c r="E12" s="44">
        <v>0</v>
      </c>
      <c r="F12"/>
    </row>
    <row r="13" spans="1:6" s="1" customFormat="1">
      <c r="A13" s="38" t="s">
        <v>9</v>
      </c>
      <c r="B13" s="23">
        <v>125</v>
      </c>
      <c r="C13" s="52">
        <v>3.5548611111111108</v>
      </c>
      <c r="D13" s="45">
        <v>23</v>
      </c>
      <c r="E13" s="57">
        <v>0.66249999999999998</v>
      </c>
      <c r="F13"/>
    </row>
    <row r="14" spans="1:6" s="1" customFormat="1">
      <c r="A14" s="66"/>
      <c r="B14" s="66"/>
      <c r="C14" s="66"/>
      <c r="D14"/>
      <c r="E14"/>
      <c r="F14"/>
    </row>
    <row r="15" spans="1:6" s="1" customFormat="1">
      <c r="A15" s="38" t="s">
        <v>10</v>
      </c>
      <c r="B15"/>
      <c r="C15"/>
      <c r="D15"/>
      <c r="E15"/>
      <c r="F15"/>
    </row>
    <row r="16" spans="1:6" s="49" customFormat="1">
      <c r="A16" s="53" t="s">
        <v>11</v>
      </c>
      <c r="B16" s="54" t="s">
        <v>0</v>
      </c>
      <c r="C16" s="54" t="s">
        <v>6</v>
      </c>
      <c r="D16" s="55"/>
      <c r="E16" s="55"/>
      <c r="F16" s="55"/>
    </row>
    <row r="17" spans="1:6" s="1" customFormat="1">
      <c r="A17" s="37" t="s">
        <v>35</v>
      </c>
      <c r="B17" s="22">
        <v>12</v>
      </c>
      <c r="C17" s="51">
        <v>0.34861111111111115</v>
      </c>
      <c r="D17" s="42">
        <v>1</v>
      </c>
      <c r="E17" s="44">
        <v>9.7222222222222224E-3</v>
      </c>
      <c r="F17"/>
    </row>
    <row r="18" spans="1:6" s="1" customFormat="1">
      <c r="A18" s="37" t="s">
        <v>30</v>
      </c>
      <c r="B18" s="22">
        <v>12</v>
      </c>
      <c r="C18" s="51">
        <v>0.25138888888888888</v>
      </c>
      <c r="D18"/>
      <c r="E18"/>
      <c r="F18"/>
    </row>
    <row r="19" spans="1:6" s="1" customFormat="1">
      <c r="A19" s="37" t="s">
        <v>34</v>
      </c>
      <c r="B19" s="22">
        <v>1</v>
      </c>
      <c r="C19" s="51">
        <v>6.9444444444444441E-3</v>
      </c>
      <c r="D19"/>
      <c r="E19"/>
      <c r="F19"/>
    </row>
    <row r="20" spans="1:6" s="1" customFormat="1">
      <c r="A20" s="37" t="s">
        <v>38</v>
      </c>
      <c r="B20" s="22"/>
      <c r="C20" s="51"/>
      <c r="D20" s="42">
        <v>1</v>
      </c>
      <c r="E20" s="44">
        <v>2.9166666666666664E-2</v>
      </c>
      <c r="F20"/>
    </row>
    <row r="21" spans="1:6" s="1" customFormat="1">
      <c r="A21" s="37" t="s">
        <v>12</v>
      </c>
      <c r="B21" s="22">
        <v>84</v>
      </c>
      <c r="C21" s="51">
        <v>2.4499999999999997</v>
      </c>
      <c r="D21" s="42">
        <v>16</v>
      </c>
      <c r="E21" s="44">
        <v>0.46666666666666662</v>
      </c>
      <c r="F21"/>
    </row>
    <row r="22" spans="1:6" s="1" customFormat="1">
      <c r="A22" s="41" t="s">
        <v>32</v>
      </c>
      <c r="B22" s="22"/>
      <c r="C22" s="51"/>
      <c r="D22" s="42">
        <v>3</v>
      </c>
      <c r="E22" s="44">
        <v>0.1451388888888889</v>
      </c>
      <c r="F22"/>
    </row>
    <row r="23" spans="1:6" s="1" customFormat="1">
      <c r="A23" s="37" t="s">
        <v>44</v>
      </c>
      <c r="B23" s="22">
        <v>1</v>
      </c>
      <c r="C23" s="51">
        <v>3.5416666666666666E-2</v>
      </c>
      <c r="D23"/>
      <c r="E23"/>
      <c r="F23"/>
    </row>
    <row r="24" spans="1:6" s="1" customFormat="1">
      <c r="A24" s="37" t="s">
        <v>46</v>
      </c>
      <c r="B24" s="22">
        <v>1</v>
      </c>
      <c r="C24" s="51">
        <v>1.8749999999999999E-2</v>
      </c>
      <c r="D24"/>
      <c r="E24"/>
      <c r="F24"/>
    </row>
    <row r="25" spans="1:6" s="1" customFormat="1">
      <c r="A25" s="37" t="s">
        <v>37</v>
      </c>
      <c r="B25" s="22">
        <v>3</v>
      </c>
      <c r="C25" s="51">
        <v>5.6250000000000001E-2</v>
      </c>
      <c r="D25"/>
      <c r="E25"/>
      <c r="F25"/>
    </row>
    <row r="26" spans="1:6" s="1" customFormat="1">
      <c r="A26" s="37" t="s">
        <v>41</v>
      </c>
      <c r="B26" s="22">
        <v>11</v>
      </c>
      <c r="C26" s="51">
        <v>0.38750000000000001</v>
      </c>
      <c r="D26" s="42">
        <v>2</v>
      </c>
      <c r="E26" s="44">
        <v>1.1805555555555555E-2</v>
      </c>
      <c r="F26"/>
    </row>
    <row r="27" spans="1:6" s="1" customFormat="1">
      <c r="A27" s="38" t="s">
        <v>9</v>
      </c>
      <c r="B27" s="23">
        <v>125</v>
      </c>
      <c r="C27" s="52">
        <v>3.5548611111111108</v>
      </c>
      <c r="D27" s="45">
        <v>23</v>
      </c>
      <c r="E27" s="57">
        <v>0.66249999999999998</v>
      </c>
      <c r="F27"/>
    </row>
  </sheetData>
  <mergeCells count="9">
    <mergeCell ref="A7:F7"/>
    <mergeCell ref="A8:C8"/>
    <mergeCell ref="A14:C14"/>
    <mergeCell ref="B1:F1"/>
    <mergeCell ref="A2:F2"/>
    <mergeCell ref="A3:F3"/>
    <mergeCell ref="A4:F4"/>
    <mergeCell ref="C5:F5"/>
    <mergeCell ref="C6:F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E17" sqref="E17:E28"/>
    </sheetView>
  </sheetViews>
  <sheetFormatPr defaultRowHeight="15"/>
  <cols>
    <col min="1" max="1" width="31" bestFit="1" customWidth="1"/>
    <col min="2" max="2" width="9" bestFit="1" customWidth="1"/>
    <col min="3" max="3" width="14.140625" bestFit="1" customWidth="1"/>
    <col min="4" max="4" width="9.7109375" bestFit="1" customWidth="1"/>
    <col min="5" max="5" width="18.140625" customWidth="1"/>
  </cols>
  <sheetData>
    <row r="1" spans="1:6" s="1" customFormat="1">
      <c r="A1" s="21" t="s">
        <v>1</v>
      </c>
      <c r="B1" s="67" t="s">
        <v>21</v>
      </c>
      <c r="C1" s="67"/>
      <c r="D1" s="67"/>
      <c r="E1" s="67"/>
      <c r="F1" s="67"/>
    </row>
    <row r="2" spans="1:6" s="1" customFormat="1">
      <c r="A2" s="66" t="s">
        <v>57</v>
      </c>
      <c r="B2" s="66"/>
      <c r="C2" s="66"/>
      <c r="D2" s="66"/>
      <c r="E2" s="66"/>
      <c r="F2" s="66"/>
    </row>
    <row r="3" spans="1:6" s="1" customFormat="1">
      <c r="A3" s="66" t="s">
        <v>24</v>
      </c>
      <c r="B3" s="66"/>
      <c r="C3" s="66"/>
      <c r="D3" s="66"/>
      <c r="E3" s="66"/>
      <c r="F3" s="66"/>
    </row>
    <row r="4" spans="1:6" s="1" customFormat="1">
      <c r="A4" s="66"/>
      <c r="B4" s="66"/>
      <c r="C4" s="66"/>
      <c r="D4" s="66"/>
      <c r="E4" s="66"/>
      <c r="F4" s="66"/>
    </row>
    <row r="5" spans="1:6" s="1" customFormat="1">
      <c r="A5" s="37" t="s">
        <v>2</v>
      </c>
      <c r="B5" s="37">
        <v>161</v>
      </c>
      <c r="C5" s="66"/>
      <c r="D5" s="66"/>
      <c r="E5" s="66"/>
      <c r="F5" s="66"/>
    </row>
    <row r="6" spans="1:6" s="1" customFormat="1">
      <c r="A6" s="37" t="s">
        <v>3</v>
      </c>
      <c r="B6" s="37">
        <v>239</v>
      </c>
      <c r="C6" s="66"/>
      <c r="D6" s="66"/>
      <c r="E6" s="66"/>
      <c r="F6" s="66"/>
    </row>
    <row r="7" spans="1:6" s="1" customFormat="1">
      <c r="A7" s="66"/>
      <c r="B7" s="66"/>
      <c r="C7" s="66"/>
      <c r="D7" s="66"/>
      <c r="E7" s="66"/>
      <c r="F7" s="66"/>
    </row>
    <row r="8" spans="1:6" s="1" customFormat="1">
      <c r="A8" s="67" t="s">
        <v>4</v>
      </c>
      <c r="B8" s="67"/>
      <c r="C8" s="67"/>
      <c r="D8" s="35">
        <v>40951</v>
      </c>
      <c r="E8" s="35">
        <v>40951</v>
      </c>
      <c r="F8"/>
    </row>
    <row r="9" spans="1:6" s="49" customFormat="1">
      <c r="A9" s="53" t="s">
        <v>5</v>
      </c>
      <c r="B9" s="54" t="s">
        <v>0</v>
      </c>
      <c r="C9" s="54" t="s">
        <v>6</v>
      </c>
      <c r="D9" s="54" t="s">
        <v>0</v>
      </c>
      <c r="E9" s="54" t="s">
        <v>6</v>
      </c>
      <c r="F9" s="55"/>
    </row>
    <row r="10" spans="1:6" s="1" customFormat="1">
      <c r="A10" s="37" t="s">
        <v>7</v>
      </c>
      <c r="B10" s="22">
        <v>37</v>
      </c>
      <c r="C10" s="51">
        <v>0.85763888888888884</v>
      </c>
      <c r="D10" s="42">
        <v>2</v>
      </c>
      <c r="E10" s="58">
        <v>5.9722222222222225E-2</v>
      </c>
      <c r="F10"/>
    </row>
    <row r="11" spans="1:6" s="1" customFormat="1">
      <c r="A11" s="37" t="s">
        <v>8</v>
      </c>
      <c r="B11" s="22">
        <v>209</v>
      </c>
      <c r="C11" s="51">
        <v>6.0854166666666671</v>
      </c>
      <c r="D11" s="42">
        <v>4</v>
      </c>
      <c r="E11" s="58">
        <v>0.11666666666666665</v>
      </c>
      <c r="F11"/>
    </row>
    <row r="12" spans="1:6" s="1" customFormat="1">
      <c r="A12" s="37" t="s">
        <v>28</v>
      </c>
      <c r="B12" s="22">
        <v>4</v>
      </c>
      <c r="C12" s="51">
        <v>7.4999999999999997E-2</v>
      </c>
      <c r="D12" s="42">
        <v>0</v>
      </c>
      <c r="E12" s="58">
        <v>0</v>
      </c>
      <c r="F12"/>
    </row>
    <row r="13" spans="1:6" s="1" customFormat="1">
      <c r="A13" s="38" t="s">
        <v>9</v>
      </c>
      <c r="B13" s="23">
        <v>250</v>
      </c>
      <c r="C13" s="52">
        <v>7.0180555555555557</v>
      </c>
      <c r="D13" s="45">
        <v>6</v>
      </c>
      <c r="E13" s="59">
        <v>0.1763888888888889</v>
      </c>
      <c r="F13"/>
    </row>
    <row r="14" spans="1:6" s="1" customFormat="1">
      <c r="A14" s="66"/>
      <c r="B14" s="66"/>
      <c r="C14" s="66"/>
      <c r="D14"/>
      <c r="E14"/>
      <c r="F14"/>
    </row>
    <row r="15" spans="1:6" s="1" customFormat="1">
      <c r="A15" s="38" t="s">
        <v>10</v>
      </c>
      <c r="B15"/>
      <c r="C15"/>
      <c r="D15"/>
      <c r="E15"/>
      <c r="F15"/>
    </row>
    <row r="16" spans="1:6" s="49" customFormat="1">
      <c r="A16" s="53" t="s">
        <v>11</v>
      </c>
      <c r="B16" s="54" t="s">
        <v>0</v>
      </c>
      <c r="C16" s="54" t="s">
        <v>6</v>
      </c>
      <c r="D16" s="54" t="s">
        <v>0</v>
      </c>
      <c r="E16" s="54" t="s">
        <v>6</v>
      </c>
      <c r="F16" s="55"/>
    </row>
    <row r="17" spans="1:6" s="1" customFormat="1">
      <c r="A17" s="37" t="s">
        <v>35</v>
      </c>
      <c r="B17" s="22">
        <v>11</v>
      </c>
      <c r="C17" s="51">
        <v>0.33263888888888887</v>
      </c>
      <c r="D17" s="42">
        <v>2</v>
      </c>
      <c r="E17" s="58">
        <v>5.9722222222222225E-2</v>
      </c>
      <c r="F17"/>
    </row>
    <row r="18" spans="1:6" s="1" customFormat="1">
      <c r="A18" s="37" t="s">
        <v>43</v>
      </c>
      <c r="B18" s="22">
        <v>2</v>
      </c>
      <c r="C18" s="51">
        <v>4.6527777777777779E-2</v>
      </c>
      <c r="D18"/>
      <c r="E18" s="29"/>
      <c r="F18"/>
    </row>
    <row r="19" spans="1:6" s="1" customFormat="1">
      <c r="A19" s="37" t="s">
        <v>34</v>
      </c>
      <c r="B19" s="22">
        <v>2</v>
      </c>
      <c r="C19" s="51">
        <v>5.6944444444444443E-2</v>
      </c>
      <c r="D19"/>
      <c r="E19" s="29"/>
      <c r="F19"/>
    </row>
    <row r="20" spans="1:6" s="1" customFormat="1">
      <c r="A20" s="37" t="s">
        <v>12</v>
      </c>
      <c r="B20" s="22">
        <v>208</v>
      </c>
      <c r="C20" s="51">
        <v>6.0666666666666664</v>
      </c>
      <c r="D20" s="42">
        <v>4</v>
      </c>
      <c r="E20" s="58">
        <v>0.11666666666666665</v>
      </c>
      <c r="F20"/>
    </row>
    <row r="21" spans="1:6" s="1" customFormat="1">
      <c r="A21" s="37" t="s">
        <v>32</v>
      </c>
      <c r="B21" s="22">
        <v>1</v>
      </c>
      <c r="C21" s="51">
        <v>2.2916666666666669E-2</v>
      </c>
      <c r="D21"/>
      <c r="E21" s="29"/>
      <c r="F21"/>
    </row>
    <row r="22" spans="1:6" s="1" customFormat="1">
      <c r="A22" s="37" t="s">
        <v>33</v>
      </c>
      <c r="B22" s="22">
        <v>14</v>
      </c>
      <c r="C22" s="51">
        <v>0.25833333333333336</v>
      </c>
      <c r="D22"/>
      <c r="E22" s="29"/>
      <c r="F22"/>
    </row>
    <row r="23" spans="1:6" s="1" customFormat="1">
      <c r="A23" s="37" t="s">
        <v>48</v>
      </c>
      <c r="B23" s="22">
        <v>1</v>
      </c>
      <c r="C23" s="51">
        <v>2.7083333333333334E-2</v>
      </c>
      <c r="D23"/>
      <c r="E23" s="29"/>
      <c r="F23"/>
    </row>
    <row r="24" spans="1:6" s="1" customFormat="1">
      <c r="A24" s="37" t="s">
        <v>37</v>
      </c>
      <c r="B24" s="22">
        <v>1</v>
      </c>
      <c r="C24" s="51">
        <v>1.8749999999999999E-2</v>
      </c>
      <c r="D24"/>
      <c r="E24" s="29"/>
      <c r="F24"/>
    </row>
    <row r="25" spans="1:6" s="1" customFormat="1">
      <c r="A25" s="37" t="s">
        <v>45</v>
      </c>
      <c r="B25" s="22">
        <v>1</v>
      </c>
      <c r="C25" s="51">
        <v>1.8749999999999999E-2</v>
      </c>
      <c r="D25"/>
      <c r="E25" s="29"/>
      <c r="F25"/>
    </row>
    <row r="26" spans="1:6" s="1" customFormat="1">
      <c r="A26" s="37" t="s">
        <v>39</v>
      </c>
      <c r="B26" s="22">
        <v>1</v>
      </c>
      <c r="C26" s="51">
        <v>6.2499999999999995E-3</v>
      </c>
      <c r="D26"/>
      <c r="E26" s="29"/>
      <c r="F26"/>
    </row>
    <row r="27" spans="1:6" s="1" customFormat="1">
      <c r="A27" s="37" t="s">
        <v>41</v>
      </c>
      <c r="B27" s="22">
        <v>8</v>
      </c>
      <c r="C27" s="51">
        <v>0.16319444444444445</v>
      </c>
      <c r="D27"/>
      <c r="E27" s="29"/>
      <c r="F27"/>
    </row>
    <row r="28" spans="1:6" s="1" customFormat="1">
      <c r="A28" s="38" t="s">
        <v>9</v>
      </c>
      <c r="B28" s="23">
        <v>250</v>
      </c>
      <c r="C28" s="52">
        <v>7.0180555555555557</v>
      </c>
      <c r="D28" s="45">
        <v>6</v>
      </c>
      <c r="E28" s="59">
        <v>0.1763888888888889</v>
      </c>
      <c r="F28"/>
    </row>
  </sheetData>
  <mergeCells count="9">
    <mergeCell ref="A7:F7"/>
    <mergeCell ref="A8:C8"/>
    <mergeCell ref="A14:C14"/>
    <mergeCell ref="B1:F1"/>
    <mergeCell ref="A2:F2"/>
    <mergeCell ref="A3:F3"/>
    <mergeCell ref="A4:F4"/>
    <mergeCell ref="C5:F5"/>
    <mergeCell ref="C6:F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topLeftCell="A4" workbookViewId="0">
      <selection activeCell="E17" sqref="E17:E30"/>
    </sheetView>
  </sheetViews>
  <sheetFormatPr defaultRowHeight="15"/>
  <cols>
    <col min="1" max="1" width="31.42578125" style="1" bestFit="1" customWidth="1"/>
    <col min="2" max="2" width="24.28515625" style="1" bestFit="1" customWidth="1"/>
    <col min="3" max="3" width="22.42578125" style="1" bestFit="1" customWidth="1"/>
    <col min="4" max="4" width="19.140625" style="1" bestFit="1" customWidth="1"/>
    <col min="5" max="5" width="17.85546875" style="1" bestFit="1" customWidth="1"/>
    <col min="6" max="6" width="8.5703125" style="1" bestFit="1" customWidth="1"/>
    <col min="7" max="7" width="17.85546875" style="1" bestFit="1" customWidth="1"/>
    <col min="8" max="8" width="38.28515625" style="1" bestFit="1" customWidth="1"/>
    <col min="9" max="16384" width="9.140625" style="1"/>
  </cols>
  <sheetData>
    <row r="1" spans="1:6">
      <c r="A1" s="40" t="s">
        <v>1</v>
      </c>
      <c r="B1" s="62" t="s">
        <v>36</v>
      </c>
      <c r="C1" s="62"/>
      <c r="D1" s="62"/>
      <c r="E1" s="62"/>
      <c r="F1" s="62"/>
    </row>
    <row r="2" spans="1:6">
      <c r="A2" s="68" t="s">
        <v>57</v>
      </c>
      <c r="B2" s="68"/>
      <c r="C2" s="68"/>
      <c r="D2" s="68"/>
      <c r="E2" s="68"/>
      <c r="F2" s="68"/>
    </row>
    <row r="3" spans="1:6">
      <c r="A3" s="68" t="s">
        <v>24</v>
      </c>
      <c r="B3" s="68"/>
      <c r="C3" s="68"/>
      <c r="D3" s="68"/>
      <c r="E3" s="68"/>
      <c r="F3" s="68"/>
    </row>
    <row r="4" spans="1:6">
      <c r="A4" s="68"/>
      <c r="B4" s="68"/>
      <c r="C4" s="68"/>
      <c r="D4" s="68"/>
      <c r="E4" s="68"/>
      <c r="F4" s="68"/>
    </row>
    <row r="5" spans="1:6">
      <c r="A5" s="41" t="s">
        <v>2</v>
      </c>
      <c r="B5" s="41">
        <v>266</v>
      </c>
      <c r="C5" s="68"/>
      <c r="D5" s="68"/>
      <c r="E5" s="68"/>
      <c r="F5" s="68"/>
    </row>
    <row r="6" spans="1:6">
      <c r="A6" s="41" t="s">
        <v>3</v>
      </c>
      <c r="B6" s="41">
        <v>318</v>
      </c>
      <c r="C6" s="68"/>
      <c r="D6" s="68"/>
      <c r="E6" s="68"/>
      <c r="F6" s="68"/>
    </row>
    <row r="7" spans="1:6">
      <c r="A7" s="68"/>
      <c r="B7" s="68"/>
      <c r="C7" s="68"/>
      <c r="D7" s="68"/>
      <c r="E7" s="68"/>
      <c r="F7" s="68"/>
    </row>
    <row r="8" spans="1:6">
      <c r="A8" s="62" t="s">
        <v>4</v>
      </c>
      <c r="B8" s="62"/>
      <c r="C8" s="62"/>
      <c r="D8" s="28">
        <v>40951</v>
      </c>
      <c r="E8" s="28">
        <v>40951</v>
      </c>
    </row>
    <row r="9" spans="1:6" s="49" customFormat="1">
      <c r="A9" s="47" t="s">
        <v>5</v>
      </c>
      <c r="B9" s="48" t="s">
        <v>0</v>
      </c>
      <c r="C9" s="48" t="s">
        <v>6</v>
      </c>
      <c r="D9" s="48" t="s">
        <v>0</v>
      </c>
      <c r="E9" s="48" t="s">
        <v>6</v>
      </c>
    </row>
    <row r="10" spans="1:6">
      <c r="A10" s="41" t="s">
        <v>7</v>
      </c>
      <c r="B10" s="42">
        <v>111</v>
      </c>
      <c r="C10" s="58">
        <v>1.9201388888888891</v>
      </c>
      <c r="D10" s="42">
        <v>2</v>
      </c>
      <c r="E10" s="58">
        <v>6.5972222222222224E-2</v>
      </c>
    </row>
    <row r="11" spans="1:6">
      <c r="A11" s="41" t="s">
        <v>8</v>
      </c>
      <c r="B11" s="42">
        <v>627</v>
      </c>
      <c r="C11" s="58">
        <v>18.162499999999998</v>
      </c>
      <c r="D11" s="42">
        <v>0</v>
      </c>
      <c r="E11" s="58">
        <v>0</v>
      </c>
    </row>
    <row r="12" spans="1:6">
      <c r="A12" s="41" t="s">
        <v>28</v>
      </c>
      <c r="B12" s="42">
        <v>8</v>
      </c>
      <c r="C12" s="58">
        <v>0.15</v>
      </c>
      <c r="D12" s="42">
        <v>0</v>
      </c>
      <c r="E12" s="58">
        <v>0</v>
      </c>
    </row>
    <row r="13" spans="1:6">
      <c r="A13" s="36" t="s">
        <v>9</v>
      </c>
      <c r="B13" s="45">
        <v>746</v>
      </c>
      <c r="C13" s="59">
        <v>20.232638888888889</v>
      </c>
      <c r="D13" s="45">
        <v>2</v>
      </c>
      <c r="E13" s="59">
        <v>6.5972222222222224E-2</v>
      </c>
    </row>
    <row r="14" spans="1:6">
      <c r="A14" s="68"/>
      <c r="B14" s="68"/>
      <c r="C14" s="68"/>
    </row>
    <row r="15" spans="1:6">
      <c r="A15" s="36" t="s">
        <v>10</v>
      </c>
    </row>
    <row r="16" spans="1:6" s="49" customFormat="1">
      <c r="A16" s="47" t="s">
        <v>11</v>
      </c>
      <c r="B16" s="48" t="s">
        <v>0</v>
      </c>
      <c r="C16" s="48" t="s">
        <v>6</v>
      </c>
      <c r="D16" s="48" t="s">
        <v>0</v>
      </c>
      <c r="E16" s="48" t="s">
        <v>6</v>
      </c>
    </row>
    <row r="17" spans="1:5">
      <c r="A17" s="41" t="s">
        <v>35</v>
      </c>
      <c r="B17" s="42">
        <v>9</v>
      </c>
      <c r="C17" s="58">
        <v>0.16527777777777777</v>
      </c>
      <c r="D17" s="42">
        <v>1</v>
      </c>
      <c r="E17" s="58">
        <v>1.5972222222222224E-2</v>
      </c>
    </row>
    <row r="18" spans="1:5">
      <c r="A18" s="41" t="s">
        <v>34</v>
      </c>
      <c r="B18" s="42">
        <v>25</v>
      </c>
      <c r="C18" s="58">
        <v>0.65902777777777777</v>
      </c>
      <c r="D18" s="42">
        <v>1</v>
      </c>
      <c r="E18" s="58">
        <v>4.9999999999999996E-2</v>
      </c>
    </row>
    <row r="19" spans="1:5">
      <c r="A19" s="41" t="s">
        <v>38</v>
      </c>
      <c r="B19" s="42">
        <v>16</v>
      </c>
      <c r="C19" s="58">
        <v>0.46666666666666662</v>
      </c>
      <c r="E19" s="7"/>
    </row>
    <row r="20" spans="1:5">
      <c r="A20" s="41" t="s">
        <v>12</v>
      </c>
      <c r="B20" s="42">
        <v>599</v>
      </c>
      <c r="C20" s="58">
        <v>17.470833333333335</v>
      </c>
      <c r="E20" s="7"/>
    </row>
    <row r="21" spans="1:5">
      <c r="A21" s="41" t="s">
        <v>27</v>
      </c>
      <c r="B21" s="42">
        <v>5</v>
      </c>
      <c r="C21" s="58">
        <v>0.11041666666666666</v>
      </c>
      <c r="E21" s="7"/>
    </row>
    <row r="22" spans="1:5">
      <c r="A22" s="41" t="s">
        <v>44</v>
      </c>
      <c r="B22" s="42">
        <v>1</v>
      </c>
      <c r="C22" s="58">
        <v>2.5694444444444447E-2</v>
      </c>
      <c r="E22" s="7"/>
    </row>
    <row r="23" spans="1:5">
      <c r="A23" s="41" t="s">
        <v>40</v>
      </c>
      <c r="B23" s="42">
        <v>32</v>
      </c>
      <c r="C23" s="58">
        <v>0.32500000000000001</v>
      </c>
      <c r="E23" s="7"/>
    </row>
    <row r="24" spans="1:5">
      <c r="A24" s="41" t="s">
        <v>46</v>
      </c>
      <c r="B24" s="42">
        <v>1</v>
      </c>
      <c r="C24" s="58">
        <v>1.8749999999999999E-2</v>
      </c>
      <c r="E24" s="7"/>
    </row>
    <row r="25" spans="1:5">
      <c r="A25" s="41" t="s">
        <v>37</v>
      </c>
      <c r="B25" s="42">
        <v>12</v>
      </c>
      <c r="C25" s="58">
        <v>0.22500000000000001</v>
      </c>
      <c r="E25" s="7"/>
    </row>
    <row r="26" spans="1:5">
      <c r="A26" s="41" t="s">
        <v>42</v>
      </c>
      <c r="B26" s="42">
        <v>1</v>
      </c>
      <c r="C26" s="58">
        <v>7.2222222222222229E-2</v>
      </c>
      <c r="E26" s="7"/>
    </row>
    <row r="27" spans="1:5">
      <c r="A27" s="41" t="s">
        <v>47</v>
      </c>
      <c r="B27" s="42">
        <v>0</v>
      </c>
      <c r="C27" s="58">
        <v>0</v>
      </c>
      <c r="E27" s="7"/>
    </row>
    <row r="28" spans="1:5">
      <c r="A28" s="41" t="s">
        <v>39</v>
      </c>
      <c r="B28" s="42">
        <v>30</v>
      </c>
      <c r="C28" s="58">
        <v>0.47013888888888888</v>
      </c>
      <c r="E28" s="7"/>
    </row>
    <row r="29" spans="1:5">
      <c r="A29" s="41" t="s">
        <v>41</v>
      </c>
      <c r="B29" s="42">
        <v>15</v>
      </c>
      <c r="C29" s="58">
        <v>0.22361111111111109</v>
      </c>
      <c r="E29" s="7"/>
    </row>
    <row r="30" spans="1:5">
      <c r="A30" s="36" t="s">
        <v>9</v>
      </c>
      <c r="B30" s="45">
        <v>746</v>
      </c>
      <c r="C30" s="59">
        <v>20.232638888888889</v>
      </c>
      <c r="D30" s="45">
        <v>2</v>
      </c>
      <c r="E30" s="59">
        <v>6.5972222222222224E-2</v>
      </c>
    </row>
    <row r="31" spans="1:5">
      <c r="A31" s="68"/>
      <c r="B31" s="68"/>
      <c r="C31" s="68"/>
    </row>
  </sheetData>
  <mergeCells count="10">
    <mergeCell ref="A7:F7"/>
    <mergeCell ref="A8:C8"/>
    <mergeCell ref="A14:C14"/>
    <mergeCell ref="A31:C31"/>
    <mergeCell ref="B1:F1"/>
    <mergeCell ref="A2:F2"/>
    <mergeCell ref="A3:F3"/>
    <mergeCell ref="A4:F4"/>
    <mergeCell ref="C5:F5"/>
    <mergeCell ref="C6:F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S37" sqref="S37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A5" sqref="A5:XFD27"/>
    </sheetView>
  </sheetViews>
  <sheetFormatPr defaultRowHeight="15"/>
  <cols>
    <col min="1" max="1" width="31" style="1" bestFit="1" customWidth="1"/>
    <col min="2" max="2" width="9" style="1" bestFit="1" customWidth="1"/>
    <col min="3" max="3" width="14.140625" style="1" bestFit="1" customWidth="1"/>
    <col min="4" max="16384" width="9.140625" style="1"/>
  </cols>
  <sheetData>
    <row r="1" spans="1:6">
      <c r="A1" s="21" t="s">
        <v>1</v>
      </c>
      <c r="B1" s="67" t="s">
        <v>17</v>
      </c>
      <c r="C1" s="67"/>
      <c r="D1" s="67"/>
      <c r="E1" s="67"/>
      <c r="F1" s="67"/>
    </row>
    <row r="2" spans="1:6" ht="15" customHeight="1">
      <c r="A2" s="66" t="s">
        <v>58</v>
      </c>
      <c r="B2" s="66"/>
      <c r="C2" s="66"/>
      <c r="D2" s="66"/>
      <c r="E2" s="66"/>
      <c r="F2" s="66"/>
    </row>
    <row r="3" spans="1:6">
      <c r="A3" s="66" t="s">
        <v>24</v>
      </c>
      <c r="B3" s="66"/>
      <c r="C3" s="66"/>
      <c r="D3" s="66"/>
      <c r="E3" s="66"/>
      <c r="F3" s="66"/>
    </row>
    <row r="4" spans="1:6">
      <c r="A4" s="66"/>
      <c r="B4" s="66"/>
      <c r="C4" s="66"/>
      <c r="D4" s="66"/>
      <c r="E4" s="66"/>
      <c r="F4" s="66"/>
    </row>
    <row r="5" spans="1:6">
      <c r="A5" s="67" t="s">
        <v>4</v>
      </c>
      <c r="B5" s="67"/>
      <c r="C5" s="67"/>
      <c r="D5"/>
      <c r="E5"/>
      <c r="F5"/>
    </row>
    <row r="6" spans="1:6">
      <c r="A6" s="31" t="s">
        <v>5</v>
      </c>
      <c r="B6" s="22" t="s">
        <v>0</v>
      </c>
      <c r="C6" s="22" t="s">
        <v>6</v>
      </c>
      <c r="D6"/>
      <c r="E6"/>
      <c r="F6"/>
    </row>
    <row r="7" spans="1:6">
      <c r="A7" s="31" t="s">
        <v>7</v>
      </c>
      <c r="B7" s="22">
        <v>78</v>
      </c>
      <c r="C7" s="51">
        <v>1.4826388888888888</v>
      </c>
      <c r="D7"/>
      <c r="E7"/>
      <c r="F7"/>
    </row>
    <row r="8" spans="1:6">
      <c r="A8" s="31" t="s">
        <v>8</v>
      </c>
      <c r="B8" s="22">
        <v>144</v>
      </c>
      <c r="C8" s="51">
        <v>3.8354166666666667</v>
      </c>
      <c r="D8"/>
      <c r="E8"/>
      <c r="F8"/>
    </row>
    <row r="9" spans="1:6">
      <c r="A9" s="31" t="s">
        <v>28</v>
      </c>
      <c r="B9" s="22">
        <v>53</v>
      </c>
      <c r="C9" s="51">
        <v>0.99375000000000002</v>
      </c>
      <c r="D9"/>
      <c r="E9"/>
      <c r="F9"/>
    </row>
    <row r="10" spans="1:6">
      <c r="A10" s="32" t="s">
        <v>9</v>
      </c>
      <c r="B10" s="23">
        <v>275</v>
      </c>
      <c r="C10" s="52">
        <v>6.311805555555555</v>
      </c>
      <c r="D10"/>
      <c r="E10"/>
      <c r="F10"/>
    </row>
    <row r="11" spans="1:6">
      <c r="A11" s="66"/>
      <c r="B11" s="66"/>
      <c r="C11" s="66"/>
      <c r="D11"/>
      <c r="E11"/>
      <c r="F11"/>
    </row>
    <row r="12" spans="1:6">
      <c r="A12" s="32" t="s">
        <v>10</v>
      </c>
      <c r="B12"/>
      <c r="C12"/>
      <c r="D12"/>
      <c r="E12"/>
      <c r="F12"/>
    </row>
    <row r="13" spans="1:6">
      <c r="A13" s="31" t="s">
        <v>11</v>
      </c>
      <c r="B13" s="22" t="s">
        <v>0</v>
      </c>
      <c r="C13" s="22" t="s">
        <v>6</v>
      </c>
      <c r="D13"/>
      <c r="E13"/>
      <c r="F13"/>
    </row>
    <row r="14" spans="1:6">
      <c r="A14" s="31" t="s">
        <v>35</v>
      </c>
      <c r="B14" s="22">
        <v>27</v>
      </c>
      <c r="C14" s="51">
        <v>0.54583333333333328</v>
      </c>
      <c r="D14"/>
      <c r="E14"/>
      <c r="F14"/>
    </row>
    <row r="15" spans="1:6">
      <c r="A15" s="31" t="s">
        <v>30</v>
      </c>
      <c r="B15" s="22">
        <v>17</v>
      </c>
      <c r="C15" s="51">
        <v>0.3298611111111111</v>
      </c>
      <c r="D15"/>
      <c r="E15"/>
      <c r="F15"/>
    </row>
    <row r="16" spans="1:6">
      <c r="A16" s="31" t="s">
        <v>43</v>
      </c>
      <c r="B16" s="22">
        <v>33</v>
      </c>
      <c r="C16" s="51">
        <v>0.62361111111111112</v>
      </c>
      <c r="D16"/>
      <c r="E16"/>
      <c r="F16"/>
    </row>
    <row r="17" spans="1:6">
      <c r="A17" s="31" t="s">
        <v>12</v>
      </c>
      <c r="B17" s="22">
        <v>109</v>
      </c>
      <c r="C17" s="51">
        <v>3.1791666666666667</v>
      </c>
      <c r="D17"/>
      <c r="E17"/>
      <c r="F17"/>
    </row>
    <row r="18" spans="1:6">
      <c r="A18" s="31" t="s">
        <v>27</v>
      </c>
      <c r="B18" s="22">
        <v>1</v>
      </c>
      <c r="C18" s="51">
        <v>9.0277777777777787E-3</v>
      </c>
      <c r="D18"/>
      <c r="E18"/>
      <c r="F18"/>
    </row>
    <row r="19" spans="1:6">
      <c r="A19" s="31" t="s">
        <v>32</v>
      </c>
      <c r="B19" s="22">
        <v>7</v>
      </c>
      <c r="C19" s="51">
        <v>0.1</v>
      </c>
      <c r="D19"/>
      <c r="E19"/>
      <c r="F19"/>
    </row>
    <row r="20" spans="1:6">
      <c r="A20" s="31" t="s">
        <v>33</v>
      </c>
      <c r="B20" s="22">
        <v>10</v>
      </c>
      <c r="C20" s="51">
        <v>0.14930555555555555</v>
      </c>
      <c r="D20"/>
      <c r="E20"/>
      <c r="F20"/>
    </row>
    <row r="21" spans="1:6">
      <c r="A21" s="31" t="s">
        <v>44</v>
      </c>
      <c r="B21" s="22">
        <v>5</v>
      </c>
      <c r="C21" s="51">
        <v>9.375E-2</v>
      </c>
      <c r="D21"/>
      <c r="E21"/>
      <c r="F21"/>
    </row>
    <row r="22" spans="1:6">
      <c r="A22" s="31" t="s">
        <v>31</v>
      </c>
      <c r="B22" s="22">
        <v>1</v>
      </c>
      <c r="C22" s="51">
        <v>1.8749999999999999E-2</v>
      </c>
      <c r="D22"/>
      <c r="E22"/>
      <c r="F22"/>
    </row>
    <row r="23" spans="1:6">
      <c r="A23" s="31" t="s">
        <v>37</v>
      </c>
      <c r="B23" s="22">
        <v>35</v>
      </c>
      <c r="C23" s="51">
        <v>0.65625</v>
      </c>
      <c r="D23"/>
      <c r="E23"/>
      <c r="F23"/>
    </row>
    <row r="24" spans="1:6">
      <c r="A24" s="31" t="s">
        <v>42</v>
      </c>
      <c r="B24" s="22">
        <v>3</v>
      </c>
      <c r="C24" s="51">
        <v>6.3888888888888884E-2</v>
      </c>
      <c r="D24"/>
      <c r="E24"/>
      <c r="F24"/>
    </row>
    <row r="25" spans="1:6">
      <c r="A25" s="37" t="s">
        <v>39</v>
      </c>
      <c r="B25" s="22">
        <v>1</v>
      </c>
      <c r="C25" s="51">
        <v>1.1805555555555555E-2</v>
      </c>
      <c r="D25"/>
      <c r="E25"/>
      <c r="F25"/>
    </row>
    <row r="26" spans="1:6">
      <c r="A26" s="31" t="s">
        <v>41</v>
      </c>
      <c r="B26" s="22">
        <v>26</v>
      </c>
      <c r="C26" s="51">
        <v>0.53055555555555556</v>
      </c>
      <c r="D26"/>
      <c r="E26"/>
      <c r="F26"/>
    </row>
    <row r="27" spans="1:6">
      <c r="A27" s="32" t="s">
        <v>9</v>
      </c>
      <c r="B27" s="23">
        <v>275</v>
      </c>
      <c r="C27" s="52">
        <v>6.311805555555555</v>
      </c>
      <c r="D27"/>
      <c r="E27"/>
      <c r="F27"/>
    </row>
    <row r="28" spans="1:6">
      <c r="A28" s="66"/>
      <c r="B28" s="66"/>
      <c r="C28" s="66"/>
      <c r="D28"/>
      <c r="E28"/>
      <c r="F28"/>
    </row>
  </sheetData>
  <sortState ref="A17:F28">
    <sortCondition ref="A17:A28"/>
  </sortState>
  <mergeCells count="7">
    <mergeCell ref="A28:C28"/>
    <mergeCell ref="A11:C11"/>
    <mergeCell ref="A4:F4"/>
    <mergeCell ref="A5:C5"/>
    <mergeCell ref="B1:F1"/>
    <mergeCell ref="A2:F2"/>
    <mergeCell ref="A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A26" sqref="A26"/>
    </sheetView>
  </sheetViews>
  <sheetFormatPr defaultRowHeight="15"/>
  <cols>
    <col min="1" max="1" width="31" style="1" bestFit="1" customWidth="1"/>
    <col min="2" max="2" width="9" style="1" bestFit="1" customWidth="1"/>
    <col min="3" max="3" width="14.140625" style="1" bestFit="1" customWidth="1"/>
    <col min="4" max="16384" width="9.140625" style="1"/>
  </cols>
  <sheetData>
    <row r="1" spans="1:6">
      <c r="A1" s="21" t="s">
        <v>1</v>
      </c>
      <c r="B1" s="67" t="s">
        <v>19</v>
      </c>
      <c r="C1" s="67"/>
      <c r="D1" s="67"/>
      <c r="E1" s="67"/>
      <c r="F1" s="67"/>
    </row>
    <row r="2" spans="1:6" ht="15" customHeight="1">
      <c r="A2" s="66" t="s">
        <v>58</v>
      </c>
      <c r="B2" s="66"/>
      <c r="C2" s="66"/>
      <c r="D2" s="66"/>
      <c r="E2" s="66"/>
      <c r="F2" s="66"/>
    </row>
    <row r="3" spans="1:6">
      <c r="A3" s="66" t="s">
        <v>24</v>
      </c>
      <c r="B3" s="66"/>
      <c r="C3" s="66"/>
      <c r="D3" s="66"/>
      <c r="E3" s="66"/>
      <c r="F3" s="66"/>
    </row>
    <row r="4" spans="1:6">
      <c r="A4" s="66"/>
      <c r="B4" s="66"/>
      <c r="C4" s="66"/>
      <c r="D4" s="66"/>
      <c r="E4" s="66"/>
      <c r="F4" s="66"/>
    </row>
    <row r="5" spans="1:6">
      <c r="A5" s="67" t="s">
        <v>4</v>
      </c>
      <c r="B5" s="67"/>
      <c r="C5" s="67"/>
      <c r="D5"/>
      <c r="E5"/>
      <c r="F5"/>
    </row>
    <row r="6" spans="1:6">
      <c r="A6" s="31" t="s">
        <v>5</v>
      </c>
      <c r="B6" s="22" t="s">
        <v>0</v>
      </c>
      <c r="C6" s="22" t="s">
        <v>6</v>
      </c>
      <c r="D6"/>
      <c r="E6"/>
      <c r="F6"/>
    </row>
    <row r="7" spans="1:6">
      <c r="A7" s="31" t="s">
        <v>7</v>
      </c>
      <c r="B7" s="22">
        <v>63</v>
      </c>
      <c r="C7" s="51">
        <v>1.3868055555555554</v>
      </c>
      <c r="D7"/>
      <c r="E7"/>
      <c r="F7"/>
    </row>
    <row r="8" spans="1:6">
      <c r="A8" s="31" t="s">
        <v>8</v>
      </c>
      <c r="B8" s="22">
        <v>125</v>
      </c>
      <c r="C8" s="51">
        <v>3.5937500000000004</v>
      </c>
      <c r="D8"/>
      <c r="E8"/>
      <c r="F8"/>
    </row>
    <row r="9" spans="1:6">
      <c r="A9" s="31" t="s">
        <v>28</v>
      </c>
      <c r="B9" s="22">
        <v>10</v>
      </c>
      <c r="C9" s="51">
        <v>0.18749999999999997</v>
      </c>
      <c r="D9"/>
      <c r="E9"/>
      <c r="F9"/>
    </row>
    <row r="10" spans="1:6">
      <c r="A10" s="32" t="s">
        <v>9</v>
      </c>
      <c r="B10" s="23">
        <v>198</v>
      </c>
      <c r="C10" s="52">
        <v>5.1680555555555552</v>
      </c>
      <c r="D10"/>
      <c r="E10"/>
      <c r="F10"/>
    </row>
    <row r="11" spans="1:6">
      <c r="A11" s="66"/>
      <c r="B11" s="66"/>
      <c r="C11" s="66"/>
      <c r="D11"/>
      <c r="E11"/>
      <c r="F11"/>
    </row>
    <row r="12" spans="1:6">
      <c r="A12" s="32" t="s">
        <v>10</v>
      </c>
      <c r="B12"/>
      <c r="C12"/>
      <c r="D12"/>
      <c r="E12"/>
      <c r="F12"/>
    </row>
    <row r="13" spans="1:6">
      <c r="A13" s="31" t="s">
        <v>11</v>
      </c>
      <c r="B13" s="22" t="s">
        <v>0</v>
      </c>
      <c r="C13" s="22" t="s">
        <v>6</v>
      </c>
      <c r="D13"/>
      <c r="E13"/>
      <c r="F13"/>
    </row>
    <row r="14" spans="1:6">
      <c r="A14" s="31" t="s">
        <v>35</v>
      </c>
      <c r="B14" s="22">
        <v>10</v>
      </c>
      <c r="C14" s="51">
        <v>0.15347222222222223</v>
      </c>
      <c r="D14"/>
      <c r="E14"/>
      <c r="F14"/>
    </row>
    <row r="15" spans="1:6">
      <c r="A15" s="31" t="s">
        <v>30</v>
      </c>
      <c r="B15" s="22">
        <v>21</v>
      </c>
      <c r="C15" s="51">
        <v>0.47986111111111118</v>
      </c>
      <c r="D15"/>
      <c r="E15"/>
      <c r="F15"/>
    </row>
    <row r="16" spans="1:6">
      <c r="A16" s="31" t="s">
        <v>38</v>
      </c>
      <c r="B16" s="22">
        <v>4</v>
      </c>
      <c r="C16" s="51">
        <v>0.11666666666666667</v>
      </c>
      <c r="D16"/>
      <c r="E16"/>
      <c r="F16"/>
    </row>
    <row r="17" spans="1:6">
      <c r="A17" s="31" t="s">
        <v>12</v>
      </c>
      <c r="B17" s="22">
        <v>116</v>
      </c>
      <c r="C17" s="51">
        <v>3.3833333333333337</v>
      </c>
      <c r="D17"/>
      <c r="E17"/>
      <c r="F17"/>
    </row>
    <row r="18" spans="1:6">
      <c r="A18" s="31" t="s">
        <v>32</v>
      </c>
      <c r="B18" s="22">
        <v>1</v>
      </c>
      <c r="C18" s="51">
        <v>9.7222222222222224E-3</v>
      </c>
      <c r="D18"/>
      <c r="E18"/>
      <c r="F18"/>
    </row>
    <row r="19" spans="1:6">
      <c r="A19" s="31" t="s">
        <v>31</v>
      </c>
      <c r="B19" s="22">
        <v>15</v>
      </c>
      <c r="C19" s="51">
        <v>0.28958333333333336</v>
      </c>
      <c r="D19"/>
      <c r="E19"/>
      <c r="F19"/>
    </row>
    <row r="20" spans="1:6">
      <c r="A20" s="31" t="s">
        <v>37</v>
      </c>
      <c r="B20" s="22">
        <v>5</v>
      </c>
      <c r="C20" s="51">
        <v>9.375E-2</v>
      </c>
      <c r="D20"/>
      <c r="E20"/>
      <c r="F20"/>
    </row>
    <row r="21" spans="1:6">
      <c r="A21" s="31" t="s">
        <v>42</v>
      </c>
      <c r="B21" s="22">
        <v>2</v>
      </c>
      <c r="C21" s="51">
        <v>3.7499999999999999E-2</v>
      </c>
      <c r="D21"/>
      <c r="E21"/>
      <c r="F21"/>
    </row>
    <row r="22" spans="1:6">
      <c r="A22" s="31" t="s">
        <v>39</v>
      </c>
      <c r="B22" s="22">
        <v>1</v>
      </c>
      <c r="C22" s="51">
        <v>4.1666666666666664E-2</v>
      </c>
      <c r="D22"/>
      <c r="E22"/>
      <c r="F22"/>
    </row>
    <row r="23" spans="1:6">
      <c r="A23" s="31" t="s">
        <v>41</v>
      </c>
      <c r="B23" s="22">
        <v>23</v>
      </c>
      <c r="C23" s="51">
        <v>0.5625</v>
      </c>
      <c r="D23"/>
      <c r="E23"/>
      <c r="F23"/>
    </row>
    <row r="24" spans="1:6">
      <c r="A24" s="32" t="s">
        <v>9</v>
      </c>
      <c r="B24" s="23">
        <v>198</v>
      </c>
      <c r="C24" s="52">
        <v>5.1680555555555552</v>
      </c>
      <c r="D24"/>
      <c r="E24"/>
      <c r="F24"/>
    </row>
    <row r="25" spans="1:6">
      <c r="A25" s="66"/>
      <c r="B25" s="66"/>
      <c r="C25" s="66"/>
      <c r="D25"/>
      <c r="E25"/>
      <c r="F25"/>
    </row>
    <row r="26" spans="1:6">
      <c r="A26" s="32"/>
      <c r="B26"/>
      <c r="C26"/>
      <c r="D26"/>
      <c r="E26"/>
      <c r="F26"/>
    </row>
  </sheetData>
  <sortState ref="A17:F26">
    <sortCondition ref="A17:A26"/>
  </sortState>
  <mergeCells count="7">
    <mergeCell ref="A25:C25"/>
    <mergeCell ref="A11:C11"/>
    <mergeCell ref="A4:F4"/>
    <mergeCell ref="A5:C5"/>
    <mergeCell ref="B1:F1"/>
    <mergeCell ref="A2:F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A5" sqref="A5:XFD27"/>
    </sheetView>
  </sheetViews>
  <sheetFormatPr defaultRowHeight="15"/>
  <cols>
    <col min="1" max="1" width="31" style="1" bestFit="1" customWidth="1"/>
    <col min="2" max="2" width="9" style="1" bestFit="1" customWidth="1"/>
    <col min="3" max="3" width="14.140625" style="1" bestFit="1" customWidth="1"/>
    <col min="4" max="16384" width="9.140625" style="1"/>
  </cols>
  <sheetData>
    <row r="1" spans="1:6">
      <c r="A1" s="21" t="s">
        <v>1</v>
      </c>
      <c r="B1" s="67" t="s">
        <v>29</v>
      </c>
      <c r="C1" s="67"/>
      <c r="D1" s="67"/>
      <c r="E1" s="67"/>
      <c r="F1" s="67"/>
    </row>
    <row r="2" spans="1:6" ht="15" customHeight="1">
      <c r="A2" s="66" t="s">
        <v>58</v>
      </c>
      <c r="B2" s="66"/>
      <c r="C2" s="66"/>
      <c r="D2" s="66"/>
      <c r="E2" s="66"/>
      <c r="F2" s="66"/>
    </row>
    <row r="3" spans="1:6">
      <c r="A3" s="66" t="s">
        <v>24</v>
      </c>
      <c r="B3" s="66"/>
      <c r="C3" s="66"/>
      <c r="D3" s="66"/>
      <c r="E3" s="66"/>
      <c r="F3" s="66"/>
    </row>
    <row r="4" spans="1:6">
      <c r="A4" s="66"/>
      <c r="B4" s="66"/>
      <c r="C4" s="66"/>
      <c r="D4" s="66"/>
      <c r="E4" s="66"/>
      <c r="F4" s="66"/>
    </row>
    <row r="5" spans="1:6">
      <c r="A5" s="67" t="s">
        <v>4</v>
      </c>
      <c r="B5" s="67"/>
      <c r="C5" s="67"/>
      <c r="D5"/>
      <c r="E5"/>
      <c r="F5"/>
    </row>
    <row r="6" spans="1:6">
      <c r="A6" s="31" t="s">
        <v>5</v>
      </c>
      <c r="B6" s="22" t="s">
        <v>0</v>
      </c>
      <c r="C6" s="22" t="s">
        <v>6</v>
      </c>
      <c r="D6"/>
      <c r="E6"/>
      <c r="F6"/>
    </row>
    <row r="7" spans="1:6">
      <c r="A7" s="31" t="s">
        <v>7</v>
      </c>
      <c r="B7" s="22">
        <v>78</v>
      </c>
      <c r="C7" s="51">
        <v>1.5854166666666667</v>
      </c>
      <c r="D7"/>
      <c r="E7"/>
      <c r="F7"/>
    </row>
    <row r="8" spans="1:6">
      <c r="A8" s="31" t="s">
        <v>8</v>
      </c>
      <c r="B8" s="22">
        <v>302</v>
      </c>
      <c r="C8" s="51">
        <v>8.7770833333333336</v>
      </c>
      <c r="D8"/>
      <c r="E8"/>
      <c r="F8"/>
    </row>
    <row r="9" spans="1:6">
      <c r="A9" s="31" t="s">
        <v>28</v>
      </c>
      <c r="B9" s="22">
        <v>16</v>
      </c>
      <c r="C9" s="51">
        <v>0.3</v>
      </c>
      <c r="D9"/>
      <c r="E9"/>
      <c r="F9"/>
    </row>
    <row r="10" spans="1:6">
      <c r="A10" s="32" t="s">
        <v>9</v>
      </c>
      <c r="B10" s="23">
        <v>396</v>
      </c>
      <c r="C10" s="52">
        <v>10.662500000000001</v>
      </c>
      <c r="D10"/>
      <c r="E10"/>
      <c r="F10"/>
    </row>
    <row r="11" spans="1:6">
      <c r="A11" s="66"/>
      <c r="B11" s="66"/>
      <c r="C11" s="66"/>
      <c r="D11"/>
      <c r="E11"/>
      <c r="F11"/>
    </row>
    <row r="12" spans="1:6">
      <c r="A12" s="32" t="s">
        <v>10</v>
      </c>
      <c r="B12"/>
      <c r="C12"/>
      <c r="D12"/>
      <c r="E12"/>
      <c r="F12"/>
    </row>
    <row r="13" spans="1:6">
      <c r="A13" s="31" t="s">
        <v>11</v>
      </c>
      <c r="B13" s="22" t="s">
        <v>0</v>
      </c>
      <c r="C13" s="22" t="s">
        <v>6</v>
      </c>
      <c r="D13"/>
      <c r="E13"/>
      <c r="F13"/>
    </row>
    <row r="14" spans="1:6">
      <c r="A14" s="31" t="s">
        <v>35</v>
      </c>
      <c r="B14" s="22">
        <v>18</v>
      </c>
      <c r="C14" s="51">
        <v>0.2673611111111111</v>
      </c>
      <c r="D14"/>
      <c r="E14"/>
      <c r="F14"/>
    </row>
    <row r="15" spans="1:6">
      <c r="A15" s="31" t="s">
        <v>30</v>
      </c>
      <c r="B15" s="22">
        <v>7</v>
      </c>
      <c r="C15" s="51">
        <v>0.14305555555555557</v>
      </c>
      <c r="D15"/>
      <c r="E15"/>
      <c r="F15"/>
    </row>
    <row r="16" spans="1:6">
      <c r="A16" s="31" t="s">
        <v>43</v>
      </c>
      <c r="B16" s="22">
        <v>1</v>
      </c>
      <c r="C16" s="51">
        <v>5.4166666666666669E-2</v>
      </c>
      <c r="D16"/>
      <c r="E16"/>
      <c r="F16"/>
    </row>
    <row r="17" spans="1:6">
      <c r="A17" s="31" t="s">
        <v>34</v>
      </c>
      <c r="B17" s="22">
        <v>19</v>
      </c>
      <c r="C17" s="51">
        <v>0.47847222222222224</v>
      </c>
      <c r="D17"/>
      <c r="E17"/>
      <c r="F17"/>
    </row>
    <row r="18" spans="1:6">
      <c r="A18" s="31" t="s">
        <v>12</v>
      </c>
      <c r="B18" s="22">
        <v>299</v>
      </c>
      <c r="C18" s="51">
        <v>8.7208333333333332</v>
      </c>
      <c r="D18"/>
      <c r="E18"/>
      <c r="F18"/>
    </row>
    <row r="19" spans="1:6">
      <c r="A19" s="31" t="s">
        <v>27</v>
      </c>
      <c r="B19" s="22">
        <v>13</v>
      </c>
      <c r="C19" s="51">
        <v>0.33125000000000004</v>
      </c>
      <c r="D19"/>
      <c r="E19"/>
      <c r="F19"/>
    </row>
    <row r="20" spans="1:6">
      <c r="A20" s="31" t="s">
        <v>32</v>
      </c>
      <c r="B20" s="22">
        <v>1</v>
      </c>
      <c r="C20" s="51">
        <v>1.8749999999999999E-2</v>
      </c>
      <c r="D20"/>
      <c r="E20"/>
      <c r="F20"/>
    </row>
    <row r="21" spans="1:6">
      <c r="A21" s="31" t="s">
        <v>33</v>
      </c>
      <c r="B21" s="22">
        <v>1</v>
      </c>
      <c r="C21" s="51">
        <v>1.8749999999999999E-2</v>
      </c>
      <c r="D21"/>
      <c r="E21"/>
      <c r="F21"/>
    </row>
    <row r="22" spans="1:6">
      <c r="A22" s="31" t="s">
        <v>44</v>
      </c>
      <c r="B22" s="22">
        <v>4</v>
      </c>
      <c r="C22" s="51">
        <v>7.4999999999999997E-2</v>
      </c>
      <c r="D22"/>
      <c r="E22"/>
      <c r="F22"/>
    </row>
    <row r="23" spans="1:6">
      <c r="A23" s="31" t="s">
        <v>37</v>
      </c>
      <c r="B23" s="22">
        <v>3</v>
      </c>
      <c r="C23" s="51">
        <v>5.6250000000000001E-2</v>
      </c>
      <c r="D23"/>
      <c r="E23"/>
      <c r="F23"/>
    </row>
    <row r="24" spans="1:6">
      <c r="A24" s="31" t="s">
        <v>42</v>
      </c>
      <c r="B24" s="22">
        <v>2</v>
      </c>
      <c r="C24" s="51">
        <v>1.4583333333333332E-2</v>
      </c>
      <c r="D24"/>
      <c r="E24"/>
      <c r="F24"/>
    </row>
    <row r="25" spans="1:6">
      <c r="A25" s="31" t="s">
        <v>39</v>
      </c>
      <c r="B25" s="22">
        <v>4</v>
      </c>
      <c r="C25" s="51">
        <v>7.7777777777777779E-2</v>
      </c>
      <c r="D25"/>
      <c r="E25"/>
      <c r="F25"/>
    </row>
    <row r="26" spans="1:6">
      <c r="A26" s="31" t="s">
        <v>41</v>
      </c>
      <c r="B26" s="22">
        <v>25</v>
      </c>
      <c r="C26" s="51">
        <v>0.40624999999999994</v>
      </c>
      <c r="D26"/>
      <c r="E26"/>
      <c r="F26"/>
    </row>
    <row r="27" spans="1:6">
      <c r="A27" s="32" t="s">
        <v>9</v>
      </c>
      <c r="B27" s="23">
        <v>396</v>
      </c>
      <c r="C27" s="52">
        <v>10.662500000000001</v>
      </c>
      <c r="D27"/>
      <c r="E27"/>
      <c r="F27"/>
    </row>
    <row r="28" spans="1:6">
      <c r="A28" s="66"/>
      <c r="B28" s="66"/>
      <c r="C28" s="66"/>
      <c r="D28"/>
      <c r="E28"/>
      <c r="F28"/>
    </row>
  </sheetData>
  <sortState ref="A17:F29">
    <sortCondition ref="A17:A29"/>
  </sortState>
  <mergeCells count="7">
    <mergeCell ref="A28:C28"/>
    <mergeCell ref="A11:C11"/>
    <mergeCell ref="A4:F4"/>
    <mergeCell ref="A5:C5"/>
    <mergeCell ref="B1:F1"/>
    <mergeCell ref="A2:F2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5" sqref="A5:XFD24"/>
    </sheetView>
  </sheetViews>
  <sheetFormatPr defaultRowHeight="15"/>
  <cols>
    <col min="1" max="1" width="31" style="1" bestFit="1" customWidth="1"/>
    <col min="2" max="2" width="9" style="1" bestFit="1" customWidth="1"/>
    <col min="3" max="3" width="14.140625" style="1" bestFit="1" customWidth="1"/>
    <col min="4" max="16384" width="9.140625" style="1"/>
  </cols>
  <sheetData>
    <row r="1" spans="1:6">
      <c r="A1" s="21" t="s">
        <v>1</v>
      </c>
      <c r="B1" s="67" t="s">
        <v>18</v>
      </c>
      <c r="C1" s="67"/>
      <c r="D1" s="67"/>
      <c r="E1" s="67"/>
      <c r="F1" s="67"/>
    </row>
    <row r="2" spans="1:6" ht="15" customHeight="1">
      <c r="A2" s="66" t="s">
        <v>58</v>
      </c>
      <c r="B2" s="66"/>
      <c r="C2" s="66"/>
      <c r="D2" s="66"/>
      <c r="E2" s="66"/>
      <c r="F2" s="66"/>
    </row>
    <row r="3" spans="1:6">
      <c r="A3" s="66" t="s">
        <v>24</v>
      </c>
      <c r="B3" s="66"/>
      <c r="C3" s="66"/>
      <c r="D3" s="66"/>
      <c r="E3" s="66"/>
      <c r="F3" s="66"/>
    </row>
    <row r="4" spans="1:6">
      <c r="A4" s="66"/>
      <c r="B4" s="66"/>
      <c r="C4" s="66"/>
      <c r="D4" s="66"/>
      <c r="E4" s="66"/>
      <c r="F4" s="66"/>
    </row>
    <row r="5" spans="1:6">
      <c r="A5" s="67" t="s">
        <v>4</v>
      </c>
      <c r="B5" s="67"/>
      <c r="C5" s="67"/>
      <c r="D5"/>
      <c r="E5"/>
      <c r="F5"/>
    </row>
    <row r="6" spans="1:6">
      <c r="A6" s="31" t="s">
        <v>5</v>
      </c>
      <c r="B6" s="22" t="s">
        <v>0</v>
      </c>
      <c r="C6" s="22" t="s">
        <v>6</v>
      </c>
      <c r="D6"/>
      <c r="E6"/>
      <c r="F6"/>
    </row>
    <row r="7" spans="1:6">
      <c r="A7" s="31" t="s">
        <v>7</v>
      </c>
      <c r="B7" s="22">
        <v>39</v>
      </c>
      <c r="C7" s="51">
        <v>1.1215277777777779</v>
      </c>
      <c r="D7"/>
      <c r="E7"/>
      <c r="F7"/>
    </row>
    <row r="8" spans="1:6">
      <c r="A8" s="31" t="s">
        <v>8</v>
      </c>
      <c r="B8" s="22">
        <v>104</v>
      </c>
      <c r="C8" s="51">
        <v>3.0020833333333332</v>
      </c>
      <c r="D8"/>
      <c r="E8"/>
      <c r="F8"/>
    </row>
    <row r="9" spans="1:6">
      <c r="A9" s="31" t="s">
        <v>28</v>
      </c>
      <c r="B9" s="22">
        <v>5</v>
      </c>
      <c r="C9" s="51">
        <v>9.375E-2</v>
      </c>
      <c r="D9"/>
      <c r="E9"/>
      <c r="F9"/>
    </row>
    <row r="10" spans="1:6">
      <c r="A10" s="32" t="s">
        <v>9</v>
      </c>
      <c r="B10" s="23">
        <v>148</v>
      </c>
      <c r="C10" s="52">
        <v>4.2173611111111109</v>
      </c>
      <c r="D10"/>
      <c r="E10"/>
      <c r="F10"/>
    </row>
    <row r="11" spans="1:6">
      <c r="A11" s="66"/>
      <c r="B11" s="66"/>
      <c r="C11" s="66"/>
      <c r="D11"/>
      <c r="E11"/>
      <c r="F11"/>
    </row>
    <row r="12" spans="1:6">
      <c r="A12" s="32" t="s">
        <v>10</v>
      </c>
      <c r="B12"/>
      <c r="C12"/>
      <c r="D12"/>
      <c r="E12"/>
      <c r="F12"/>
    </row>
    <row r="13" spans="1:6">
      <c r="A13" s="31" t="s">
        <v>11</v>
      </c>
      <c r="B13" s="22" t="s">
        <v>0</v>
      </c>
      <c r="C13" s="22" t="s">
        <v>6</v>
      </c>
      <c r="D13"/>
      <c r="E13"/>
      <c r="F13"/>
    </row>
    <row r="14" spans="1:6">
      <c r="A14" s="31" t="s">
        <v>35</v>
      </c>
      <c r="B14" s="22">
        <v>13</v>
      </c>
      <c r="C14" s="51">
        <v>0.35833333333333339</v>
      </c>
      <c r="D14"/>
      <c r="E14"/>
      <c r="F14"/>
    </row>
    <row r="15" spans="1:6">
      <c r="A15" s="31" t="s">
        <v>30</v>
      </c>
      <c r="B15" s="22">
        <v>12</v>
      </c>
      <c r="C15" s="51">
        <v>0.25138888888888888</v>
      </c>
      <c r="D15"/>
      <c r="E15"/>
      <c r="F15"/>
    </row>
    <row r="16" spans="1:6">
      <c r="A16" s="31" t="s">
        <v>34</v>
      </c>
      <c r="B16" s="22">
        <v>1</v>
      </c>
      <c r="C16" s="51">
        <v>6.9444444444444441E-3</v>
      </c>
      <c r="D16"/>
      <c r="E16"/>
      <c r="F16"/>
    </row>
    <row r="17" spans="1:6">
      <c r="A17" s="37" t="s">
        <v>38</v>
      </c>
      <c r="B17" s="22">
        <v>1</v>
      </c>
      <c r="C17" s="51">
        <v>2.9166666666666664E-2</v>
      </c>
      <c r="D17"/>
      <c r="E17"/>
      <c r="F17"/>
    </row>
    <row r="18" spans="1:6">
      <c r="A18" s="31" t="s">
        <v>12</v>
      </c>
      <c r="B18" s="22">
        <v>100</v>
      </c>
      <c r="C18" s="51">
        <v>2.9166666666666665</v>
      </c>
      <c r="D18"/>
      <c r="E18"/>
      <c r="F18"/>
    </row>
    <row r="19" spans="1:6">
      <c r="A19" s="41" t="s">
        <v>32</v>
      </c>
      <c r="B19" s="22">
        <v>3</v>
      </c>
      <c r="C19" s="51">
        <v>0.1451388888888889</v>
      </c>
      <c r="D19"/>
      <c r="E19"/>
      <c r="F19"/>
    </row>
    <row r="20" spans="1:6">
      <c r="A20" s="31" t="s">
        <v>44</v>
      </c>
      <c r="B20" s="22">
        <v>1</v>
      </c>
      <c r="C20" s="51">
        <v>3.5416666666666666E-2</v>
      </c>
      <c r="D20"/>
      <c r="E20"/>
      <c r="F20"/>
    </row>
    <row r="21" spans="1:6">
      <c r="A21" s="31" t="s">
        <v>46</v>
      </c>
      <c r="B21" s="22">
        <v>1</v>
      </c>
      <c r="C21" s="51">
        <v>1.8749999999999999E-2</v>
      </c>
      <c r="D21"/>
      <c r="E21"/>
      <c r="F21"/>
    </row>
    <row r="22" spans="1:6">
      <c r="A22" s="31" t="s">
        <v>37</v>
      </c>
      <c r="B22" s="22">
        <v>3</v>
      </c>
      <c r="C22" s="51">
        <v>5.6250000000000001E-2</v>
      </c>
      <c r="D22"/>
      <c r="E22"/>
      <c r="F22"/>
    </row>
    <row r="23" spans="1:6">
      <c r="A23" s="31" t="s">
        <v>41</v>
      </c>
      <c r="B23" s="22">
        <v>13</v>
      </c>
      <c r="C23" s="51">
        <v>0.39930555555555558</v>
      </c>
      <c r="D23"/>
      <c r="E23"/>
      <c r="F23"/>
    </row>
    <row r="24" spans="1:6">
      <c r="A24" s="32" t="s">
        <v>9</v>
      </c>
      <c r="B24" s="23">
        <v>148</v>
      </c>
      <c r="C24" s="52">
        <v>4.2173611111111109</v>
      </c>
      <c r="D24"/>
      <c r="E24"/>
      <c r="F24"/>
    </row>
    <row r="25" spans="1:6">
      <c r="A25" s="66"/>
      <c r="B25" s="66"/>
      <c r="C25" s="66"/>
      <c r="D25"/>
      <c r="E25"/>
      <c r="F25"/>
    </row>
  </sheetData>
  <sortState ref="A17:F24">
    <sortCondition ref="A17:A24"/>
  </sortState>
  <mergeCells count="7">
    <mergeCell ref="B1:F1"/>
    <mergeCell ref="A4:F4"/>
    <mergeCell ref="A5:C5"/>
    <mergeCell ref="A11:C11"/>
    <mergeCell ref="A25:C25"/>
    <mergeCell ref="A2:F2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23" sqref="C23"/>
    </sheetView>
  </sheetViews>
  <sheetFormatPr defaultRowHeight="15"/>
  <cols>
    <col min="1" max="1" width="31" style="1" bestFit="1" customWidth="1"/>
    <col min="2" max="2" width="9" style="1" bestFit="1" customWidth="1"/>
    <col min="3" max="3" width="14.140625" style="1" bestFit="1" customWidth="1"/>
    <col min="4" max="16384" width="9.140625" style="1"/>
  </cols>
  <sheetData>
    <row r="1" spans="1:6">
      <c r="A1" s="21" t="s">
        <v>1</v>
      </c>
      <c r="B1" s="67" t="s">
        <v>21</v>
      </c>
      <c r="C1" s="67"/>
      <c r="D1" s="67"/>
      <c r="E1" s="67"/>
      <c r="F1" s="67"/>
    </row>
    <row r="2" spans="1:6" ht="15" customHeight="1">
      <c r="A2" s="66" t="s">
        <v>58</v>
      </c>
      <c r="B2" s="66"/>
      <c r="C2" s="66"/>
      <c r="D2" s="66"/>
      <c r="E2" s="66"/>
      <c r="F2" s="66"/>
    </row>
    <row r="3" spans="1:6">
      <c r="A3" s="66" t="s">
        <v>24</v>
      </c>
      <c r="B3" s="66"/>
      <c r="C3" s="66"/>
      <c r="D3" s="66"/>
      <c r="E3" s="66"/>
      <c r="F3" s="66"/>
    </row>
    <row r="4" spans="1:6">
      <c r="A4" s="66"/>
      <c r="B4" s="66"/>
      <c r="C4" s="66"/>
      <c r="D4" s="66"/>
      <c r="E4" s="66"/>
      <c r="F4" s="66"/>
    </row>
    <row r="5" spans="1:6">
      <c r="A5" s="67" t="s">
        <v>4</v>
      </c>
      <c r="B5" s="67"/>
      <c r="C5" s="67"/>
      <c r="D5"/>
      <c r="E5"/>
      <c r="F5"/>
    </row>
    <row r="6" spans="1:6">
      <c r="A6" s="31" t="s">
        <v>5</v>
      </c>
      <c r="B6" s="22" t="s">
        <v>0</v>
      </c>
      <c r="C6" s="22" t="s">
        <v>6</v>
      </c>
      <c r="D6"/>
      <c r="E6"/>
      <c r="F6"/>
    </row>
    <row r="7" spans="1:6">
      <c r="A7" s="31" t="s">
        <v>7</v>
      </c>
      <c r="B7" s="22">
        <v>39</v>
      </c>
      <c r="C7" s="51">
        <v>0.91736111111111107</v>
      </c>
      <c r="D7"/>
      <c r="E7"/>
      <c r="F7"/>
    </row>
    <row r="8" spans="1:6">
      <c r="A8" s="31" t="s">
        <v>8</v>
      </c>
      <c r="B8" s="22">
        <v>213</v>
      </c>
      <c r="C8" s="51">
        <v>6.2020833333333334</v>
      </c>
      <c r="D8"/>
      <c r="E8"/>
      <c r="F8"/>
    </row>
    <row r="9" spans="1:6">
      <c r="A9" s="31" t="s">
        <v>28</v>
      </c>
      <c r="B9" s="22">
        <v>4</v>
      </c>
      <c r="C9" s="51">
        <v>7.4999999999999997E-2</v>
      </c>
      <c r="D9"/>
      <c r="E9"/>
      <c r="F9"/>
    </row>
    <row r="10" spans="1:6">
      <c r="A10" s="32" t="s">
        <v>9</v>
      </c>
      <c r="B10" s="23">
        <v>256</v>
      </c>
      <c r="C10" s="52">
        <v>7.1944444444444446</v>
      </c>
      <c r="D10"/>
      <c r="E10"/>
      <c r="F10"/>
    </row>
    <row r="11" spans="1:6">
      <c r="A11" s="66"/>
      <c r="B11" s="66"/>
      <c r="C11" s="66"/>
      <c r="D11"/>
      <c r="E11"/>
      <c r="F11"/>
    </row>
    <row r="12" spans="1:6">
      <c r="A12" s="32" t="s">
        <v>10</v>
      </c>
      <c r="B12"/>
      <c r="C12"/>
      <c r="D12"/>
      <c r="E12"/>
      <c r="F12"/>
    </row>
    <row r="13" spans="1:6">
      <c r="A13" s="31" t="s">
        <v>11</v>
      </c>
      <c r="B13" s="22" t="s">
        <v>0</v>
      </c>
      <c r="C13" s="22" t="s">
        <v>6</v>
      </c>
      <c r="D13"/>
      <c r="E13"/>
      <c r="F13"/>
    </row>
    <row r="14" spans="1:6">
      <c r="A14" s="31" t="s">
        <v>35</v>
      </c>
      <c r="B14" s="22">
        <v>13</v>
      </c>
      <c r="C14" s="51">
        <v>0.3923611111111111</v>
      </c>
      <c r="D14"/>
      <c r="E14"/>
      <c r="F14"/>
    </row>
    <row r="15" spans="1:6">
      <c r="A15" s="31" t="s">
        <v>43</v>
      </c>
      <c r="B15" s="22">
        <v>2</v>
      </c>
      <c r="C15" s="51">
        <v>4.6527777777777779E-2</v>
      </c>
      <c r="D15"/>
      <c r="E15"/>
      <c r="F15"/>
    </row>
    <row r="16" spans="1:6">
      <c r="A16" s="31" t="s">
        <v>34</v>
      </c>
      <c r="B16" s="22">
        <v>2</v>
      </c>
      <c r="C16" s="51">
        <v>5.6944444444444443E-2</v>
      </c>
      <c r="D16"/>
      <c r="E16"/>
      <c r="F16"/>
    </row>
    <row r="17" spans="1:6">
      <c r="A17" s="31" t="s">
        <v>12</v>
      </c>
      <c r="B17" s="22">
        <v>212</v>
      </c>
      <c r="C17" s="51">
        <v>6.1833333333333327</v>
      </c>
      <c r="D17"/>
      <c r="E17"/>
      <c r="F17"/>
    </row>
    <row r="18" spans="1:6">
      <c r="A18" s="31" t="s">
        <v>32</v>
      </c>
      <c r="B18" s="22">
        <v>1</v>
      </c>
      <c r="C18" s="51">
        <v>2.2916666666666669E-2</v>
      </c>
      <c r="D18"/>
      <c r="E18"/>
      <c r="F18"/>
    </row>
    <row r="19" spans="1:6">
      <c r="A19" s="31" t="s">
        <v>33</v>
      </c>
      <c r="B19" s="22">
        <v>14</v>
      </c>
      <c r="C19" s="51">
        <v>0.25833333333333336</v>
      </c>
      <c r="D19"/>
      <c r="E19"/>
      <c r="F19"/>
    </row>
    <row r="20" spans="1:6">
      <c r="A20" s="31" t="s">
        <v>48</v>
      </c>
      <c r="B20" s="22">
        <v>1</v>
      </c>
      <c r="C20" s="51">
        <v>2.7083333333333334E-2</v>
      </c>
      <c r="D20"/>
      <c r="E20"/>
      <c r="F20"/>
    </row>
    <row r="21" spans="1:6">
      <c r="A21" s="31" t="s">
        <v>37</v>
      </c>
      <c r="B21" s="22">
        <v>1</v>
      </c>
      <c r="C21" s="51">
        <v>1.8749999999999999E-2</v>
      </c>
      <c r="D21"/>
      <c r="E21"/>
      <c r="F21"/>
    </row>
    <row r="22" spans="1:6">
      <c r="A22" s="31" t="s">
        <v>45</v>
      </c>
      <c r="B22" s="22">
        <v>1</v>
      </c>
      <c r="C22" s="51">
        <v>1.8749999999999999E-2</v>
      </c>
      <c r="D22"/>
      <c r="E22"/>
      <c r="F22"/>
    </row>
    <row r="23" spans="1:6">
      <c r="A23" s="31" t="s">
        <v>39</v>
      </c>
      <c r="B23" s="22">
        <v>1</v>
      </c>
      <c r="C23" s="51">
        <v>6.2499999999999995E-3</v>
      </c>
      <c r="D23"/>
      <c r="E23"/>
      <c r="F23"/>
    </row>
    <row r="24" spans="1:6">
      <c r="A24" s="31" t="s">
        <v>41</v>
      </c>
      <c r="B24" s="22">
        <v>8</v>
      </c>
      <c r="C24" s="51">
        <v>0.16319444444444445</v>
      </c>
      <c r="D24"/>
      <c r="E24"/>
      <c r="F24"/>
    </row>
    <row r="25" spans="1:6">
      <c r="A25" s="32" t="s">
        <v>9</v>
      </c>
      <c r="B25" s="23">
        <v>256</v>
      </c>
      <c r="C25" s="52">
        <v>7.1944444444444446</v>
      </c>
      <c r="D25"/>
      <c r="E25"/>
      <c r="F25"/>
    </row>
    <row r="26" spans="1:6">
      <c r="A26" s="66"/>
      <c r="B26" s="66"/>
      <c r="C26" s="66"/>
      <c r="D26"/>
      <c r="E26"/>
      <c r="F26"/>
    </row>
  </sheetData>
  <sortState ref="A17:F27">
    <sortCondition ref="A17:A27"/>
  </sortState>
  <mergeCells count="7">
    <mergeCell ref="A26:C26"/>
    <mergeCell ref="A11:C11"/>
    <mergeCell ref="A4:F4"/>
    <mergeCell ref="A5:C5"/>
    <mergeCell ref="B1:F1"/>
    <mergeCell ref="A2:F2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A5" sqref="A5:XFD27"/>
    </sheetView>
  </sheetViews>
  <sheetFormatPr defaultRowHeight="15"/>
  <cols>
    <col min="1" max="1" width="31.42578125" style="1" bestFit="1" customWidth="1"/>
    <col min="2" max="2" width="24.28515625" style="1" bestFit="1" customWidth="1"/>
    <col min="3" max="3" width="22.42578125" style="1" bestFit="1" customWidth="1"/>
    <col min="4" max="4" width="19.140625" style="1" bestFit="1" customWidth="1"/>
    <col min="5" max="5" width="17.85546875" style="1" bestFit="1" customWidth="1"/>
    <col min="6" max="6" width="8.5703125" style="1" bestFit="1" customWidth="1"/>
    <col min="7" max="7" width="17.85546875" style="1" bestFit="1" customWidth="1"/>
    <col min="8" max="8" width="38.28515625" style="1" bestFit="1" customWidth="1"/>
    <col min="9" max="16384" width="9.140625" style="1"/>
  </cols>
  <sheetData>
    <row r="1" spans="1:6">
      <c r="A1" s="40" t="s">
        <v>1</v>
      </c>
      <c r="B1" s="62" t="s">
        <v>36</v>
      </c>
      <c r="C1" s="62"/>
      <c r="D1" s="62"/>
      <c r="E1" s="62"/>
      <c r="F1" s="62"/>
    </row>
    <row r="2" spans="1:6">
      <c r="A2" s="66" t="s">
        <v>58</v>
      </c>
      <c r="B2" s="66"/>
      <c r="C2" s="66"/>
      <c r="D2" s="66"/>
      <c r="E2" s="66"/>
      <c r="F2" s="66"/>
    </row>
    <row r="3" spans="1:6">
      <c r="A3" s="68" t="s">
        <v>24</v>
      </c>
      <c r="B3" s="68"/>
      <c r="C3" s="68"/>
      <c r="D3" s="68"/>
      <c r="E3" s="68"/>
      <c r="F3" s="68"/>
    </row>
    <row r="4" spans="1:6">
      <c r="A4" s="68"/>
      <c r="B4" s="68"/>
      <c r="C4" s="68"/>
      <c r="D4" s="68"/>
      <c r="E4" s="68"/>
      <c r="F4" s="68"/>
    </row>
    <row r="5" spans="1:6">
      <c r="A5" s="62" t="s">
        <v>4</v>
      </c>
      <c r="B5" s="62"/>
      <c r="C5" s="62"/>
    </row>
    <row r="6" spans="1:6">
      <c r="A6" s="41" t="s">
        <v>5</v>
      </c>
      <c r="B6" s="42" t="s">
        <v>0</v>
      </c>
      <c r="C6" s="42" t="s">
        <v>6</v>
      </c>
    </row>
    <row r="7" spans="1:6">
      <c r="A7" s="41" t="s">
        <v>7</v>
      </c>
      <c r="B7" s="42">
        <v>113</v>
      </c>
      <c r="C7" s="58">
        <v>1.9861111111111114</v>
      </c>
    </row>
    <row r="8" spans="1:6">
      <c r="A8" s="41" t="s">
        <v>8</v>
      </c>
      <c r="B8" s="42">
        <v>627</v>
      </c>
      <c r="C8" s="58">
        <v>18.162499999999998</v>
      </c>
    </row>
    <row r="9" spans="1:6">
      <c r="A9" s="41" t="s">
        <v>28</v>
      </c>
      <c r="B9" s="42">
        <v>8</v>
      </c>
      <c r="C9" s="58">
        <v>0.15</v>
      </c>
    </row>
    <row r="10" spans="1:6">
      <c r="A10" s="36" t="s">
        <v>9</v>
      </c>
      <c r="B10" s="45">
        <v>748</v>
      </c>
      <c r="C10" s="59">
        <v>20.298611111111111</v>
      </c>
    </row>
    <row r="11" spans="1:6">
      <c r="A11" s="68"/>
      <c r="B11" s="68"/>
      <c r="C11" s="68"/>
    </row>
    <row r="12" spans="1:6">
      <c r="A12" s="36" t="s">
        <v>10</v>
      </c>
    </row>
    <row r="13" spans="1:6">
      <c r="A13" s="41" t="s">
        <v>11</v>
      </c>
      <c r="B13" s="42" t="s">
        <v>0</v>
      </c>
      <c r="C13" s="42" t="s">
        <v>6</v>
      </c>
    </row>
    <row r="14" spans="1:6">
      <c r="A14" s="41" t="s">
        <v>35</v>
      </c>
      <c r="B14" s="42">
        <v>10</v>
      </c>
      <c r="C14" s="58">
        <v>0.18124999999999999</v>
      </c>
    </row>
    <row r="15" spans="1:6">
      <c r="A15" s="41" t="s">
        <v>34</v>
      </c>
      <c r="B15" s="42">
        <v>26</v>
      </c>
      <c r="C15" s="58">
        <v>0.70902777777777781</v>
      </c>
    </row>
    <row r="16" spans="1:6">
      <c r="A16" s="41" t="s">
        <v>38</v>
      </c>
      <c r="B16" s="42">
        <v>16</v>
      </c>
      <c r="C16" s="58">
        <v>0.46666666666666662</v>
      </c>
    </row>
    <row r="17" spans="1:3">
      <c r="A17" s="41" t="s">
        <v>12</v>
      </c>
      <c r="B17" s="42">
        <v>599</v>
      </c>
      <c r="C17" s="58">
        <v>17.470833333333335</v>
      </c>
    </row>
    <row r="18" spans="1:3">
      <c r="A18" s="41" t="s">
        <v>27</v>
      </c>
      <c r="B18" s="42">
        <v>5</v>
      </c>
      <c r="C18" s="58">
        <v>0.11041666666666666</v>
      </c>
    </row>
    <row r="19" spans="1:3">
      <c r="A19" s="41" t="s">
        <v>44</v>
      </c>
      <c r="B19" s="42">
        <v>1</v>
      </c>
      <c r="C19" s="58">
        <v>2.5694444444444447E-2</v>
      </c>
    </row>
    <row r="20" spans="1:3">
      <c r="A20" s="41" t="s">
        <v>40</v>
      </c>
      <c r="B20" s="42">
        <v>32</v>
      </c>
      <c r="C20" s="58">
        <v>0.32500000000000001</v>
      </c>
    </row>
    <row r="21" spans="1:3">
      <c r="A21" s="41" t="s">
        <v>46</v>
      </c>
      <c r="B21" s="42">
        <v>1</v>
      </c>
      <c r="C21" s="58">
        <v>1.8749999999999999E-2</v>
      </c>
    </row>
    <row r="22" spans="1:3">
      <c r="A22" s="41" t="s">
        <v>37</v>
      </c>
      <c r="B22" s="42">
        <v>12</v>
      </c>
      <c r="C22" s="58">
        <v>0.22500000000000001</v>
      </c>
    </row>
    <row r="23" spans="1:3">
      <c r="A23" s="41" t="s">
        <v>42</v>
      </c>
      <c r="B23" s="42">
        <v>1</v>
      </c>
      <c r="C23" s="58">
        <v>7.2222222222222229E-2</v>
      </c>
    </row>
    <row r="24" spans="1:3">
      <c r="A24" s="41" t="s">
        <v>47</v>
      </c>
      <c r="B24" s="42">
        <v>0</v>
      </c>
      <c r="C24" s="58">
        <v>0</v>
      </c>
    </row>
    <row r="25" spans="1:3">
      <c r="A25" s="41" t="s">
        <v>39</v>
      </c>
      <c r="B25" s="42">
        <v>30</v>
      </c>
      <c r="C25" s="58">
        <v>0.47013888888888888</v>
      </c>
    </row>
    <row r="26" spans="1:3">
      <c r="A26" s="41" t="s">
        <v>41</v>
      </c>
      <c r="B26" s="42">
        <v>15</v>
      </c>
      <c r="C26" s="58">
        <v>0.22361111111111109</v>
      </c>
    </row>
    <row r="27" spans="1:3">
      <c r="A27" s="36" t="s">
        <v>9</v>
      </c>
      <c r="B27" s="45">
        <v>748</v>
      </c>
      <c r="C27" s="59">
        <v>20.298611111111111</v>
      </c>
    </row>
    <row r="28" spans="1:3">
      <c r="A28" s="68"/>
      <c r="B28" s="68"/>
      <c r="C28" s="68"/>
    </row>
  </sheetData>
  <sortState ref="A17:F29">
    <sortCondition ref="A17:A29"/>
  </sortState>
  <mergeCells count="7">
    <mergeCell ref="A28:C28"/>
    <mergeCell ref="A4:F4"/>
    <mergeCell ref="A5:C5"/>
    <mergeCell ref="B1:F1"/>
    <mergeCell ref="A2:F2"/>
    <mergeCell ref="A3:F3"/>
    <mergeCell ref="A11: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5" sqref="A5:XFD22"/>
    </sheetView>
  </sheetViews>
  <sheetFormatPr defaultRowHeight="15"/>
  <cols>
    <col min="1" max="1" width="31" style="1" bestFit="1" customWidth="1"/>
    <col min="2" max="2" width="9" style="1" bestFit="1" customWidth="1"/>
    <col min="3" max="3" width="14.140625" style="1" bestFit="1" customWidth="1"/>
    <col min="4" max="16384" width="9.140625" style="1"/>
  </cols>
  <sheetData>
    <row r="1" spans="1:6">
      <c r="A1" s="21" t="s">
        <v>1</v>
      </c>
      <c r="B1" s="67" t="s">
        <v>22</v>
      </c>
      <c r="C1" s="67"/>
      <c r="D1" s="67"/>
      <c r="E1" s="67"/>
      <c r="F1" s="67"/>
    </row>
    <row r="2" spans="1:6">
      <c r="A2" s="66" t="s">
        <v>58</v>
      </c>
      <c r="B2" s="66"/>
      <c r="C2" s="66"/>
      <c r="D2" s="66"/>
      <c r="E2" s="66"/>
      <c r="F2" s="66"/>
    </row>
    <row r="3" spans="1:6">
      <c r="A3" s="66" t="s">
        <v>24</v>
      </c>
      <c r="B3" s="66"/>
      <c r="C3" s="66"/>
      <c r="D3" s="66"/>
      <c r="E3" s="66"/>
      <c r="F3" s="66"/>
    </row>
    <row r="4" spans="1:6">
      <c r="A4" s="66"/>
      <c r="B4" s="66"/>
      <c r="C4" s="66"/>
      <c r="D4" s="66"/>
      <c r="E4" s="66"/>
      <c r="F4" s="66"/>
    </row>
    <row r="5" spans="1:6">
      <c r="A5" s="67" t="s">
        <v>4</v>
      </c>
      <c r="B5" s="67"/>
      <c r="C5" s="67"/>
      <c r="D5"/>
      <c r="E5"/>
      <c r="F5"/>
    </row>
    <row r="6" spans="1:6">
      <c r="A6" s="31" t="s">
        <v>5</v>
      </c>
      <c r="B6" s="22" t="s">
        <v>0</v>
      </c>
      <c r="C6" s="22" t="s">
        <v>6</v>
      </c>
      <c r="D6"/>
      <c r="E6"/>
      <c r="F6"/>
    </row>
    <row r="7" spans="1:6">
      <c r="A7" s="31" t="s">
        <v>8</v>
      </c>
      <c r="B7" s="22">
        <v>9</v>
      </c>
      <c r="C7" s="51">
        <v>0.26250000000000001</v>
      </c>
      <c r="D7"/>
      <c r="E7"/>
      <c r="F7"/>
    </row>
    <row r="8" spans="1:6">
      <c r="A8" s="31" t="s">
        <v>7</v>
      </c>
      <c r="B8" s="22">
        <v>23</v>
      </c>
      <c r="C8" s="51">
        <v>0.44791666666666669</v>
      </c>
      <c r="D8"/>
      <c r="E8"/>
      <c r="F8"/>
    </row>
    <row r="9" spans="1:6">
      <c r="A9" s="32" t="s">
        <v>9</v>
      </c>
      <c r="B9" s="23">
        <v>32</v>
      </c>
      <c r="C9" s="52">
        <v>0.7104166666666667</v>
      </c>
      <c r="D9"/>
      <c r="E9"/>
      <c r="F9"/>
    </row>
    <row r="10" spans="1:6">
      <c r="A10" s="66"/>
      <c r="B10" s="66"/>
      <c r="C10" s="66"/>
      <c r="D10"/>
      <c r="E10"/>
      <c r="F10"/>
    </row>
    <row r="11" spans="1:6">
      <c r="A11" s="32" t="s">
        <v>10</v>
      </c>
      <c r="B11"/>
      <c r="C11"/>
      <c r="D11"/>
      <c r="E11"/>
      <c r="F11"/>
    </row>
    <row r="12" spans="1:6">
      <c r="A12" s="31" t="s">
        <v>11</v>
      </c>
      <c r="B12" s="22" t="s">
        <v>0</v>
      </c>
      <c r="C12" s="22" t="s">
        <v>6</v>
      </c>
      <c r="D12"/>
      <c r="E12"/>
      <c r="F12"/>
    </row>
    <row r="13" spans="1:6">
      <c r="A13" s="37" t="s">
        <v>35</v>
      </c>
      <c r="B13" s="22">
        <v>1</v>
      </c>
      <c r="C13" s="51">
        <v>1.7361111111111112E-2</v>
      </c>
      <c r="D13"/>
      <c r="E13"/>
      <c r="F13"/>
    </row>
    <row r="14" spans="1:6">
      <c r="A14" s="31" t="s">
        <v>30</v>
      </c>
      <c r="B14" s="22">
        <v>1</v>
      </c>
      <c r="C14" s="51">
        <v>6.9444444444444441E-3</v>
      </c>
      <c r="D14"/>
      <c r="E14"/>
      <c r="F14"/>
    </row>
    <row r="15" spans="1:6">
      <c r="A15" s="31" t="s">
        <v>34</v>
      </c>
      <c r="B15" s="22">
        <v>12</v>
      </c>
      <c r="C15" s="51">
        <v>0.22152777777777777</v>
      </c>
      <c r="D15"/>
      <c r="E15"/>
      <c r="F15"/>
    </row>
    <row r="16" spans="1:6">
      <c r="A16" s="31" t="s">
        <v>12</v>
      </c>
      <c r="B16" s="22">
        <v>9</v>
      </c>
      <c r="C16" s="51">
        <v>0.26250000000000001</v>
      </c>
      <c r="D16"/>
      <c r="E16"/>
      <c r="F16"/>
    </row>
    <row r="17" spans="1:6">
      <c r="A17" s="31" t="s">
        <v>27</v>
      </c>
      <c r="B17" s="22">
        <v>1</v>
      </c>
      <c r="C17" s="51">
        <v>1.8055555555555557E-2</v>
      </c>
      <c r="D17"/>
      <c r="E17"/>
      <c r="F17"/>
    </row>
    <row r="18" spans="1:6">
      <c r="A18" s="31" t="s">
        <v>33</v>
      </c>
      <c r="B18" s="22">
        <v>5</v>
      </c>
      <c r="C18" s="51">
        <v>0.12430555555555556</v>
      </c>
      <c r="D18"/>
      <c r="E18"/>
      <c r="F18"/>
    </row>
    <row r="19" spans="1:6">
      <c r="A19" s="31" t="s">
        <v>44</v>
      </c>
      <c r="B19" s="22">
        <v>1</v>
      </c>
      <c r="C19" s="51">
        <v>2.5694444444444447E-2</v>
      </c>
      <c r="D19"/>
      <c r="E19"/>
      <c r="F19"/>
    </row>
    <row r="20" spans="1:6">
      <c r="A20" s="31" t="s">
        <v>39</v>
      </c>
      <c r="B20" s="22">
        <v>1</v>
      </c>
      <c r="C20" s="51">
        <v>1.1111111111111112E-2</v>
      </c>
      <c r="D20"/>
      <c r="E20"/>
      <c r="F20"/>
    </row>
    <row r="21" spans="1:6">
      <c r="A21" s="31" t="s">
        <v>41</v>
      </c>
      <c r="B21" s="22">
        <v>1</v>
      </c>
      <c r="C21" s="51">
        <v>2.2916666666666669E-2</v>
      </c>
      <c r="D21"/>
      <c r="E21"/>
      <c r="F21"/>
    </row>
    <row r="22" spans="1:6">
      <c r="A22" s="32" t="s">
        <v>9</v>
      </c>
      <c r="B22" s="23">
        <v>32</v>
      </c>
      <c r="C22" s="52">
        <v>0.7104166666666667</v>
      </c>
      <c r="D22"/>
      <c r="E22"/>
      <c r="F22"/>
    </row>
    <row r="23" spans="1:6">
      <c r="A23" s="66"/>
      <c r="B23" s="66"/>
      <c r="C23" s="66"/>
      <c r="D23"/>
      <c r="E23"/>
      <c r="F23"/>
    </row>
  </sheetData>
  <sortState ref="A16:F24">
    <sortCondition ref="A16:A24"/>
  </sortState>
  <mergeCells count="7">
    <mergeCell ref="A23:C23"/>
    <mergeCell ref="A10:C10"/>
    <mergeCell ref="A4:F4"/>
    <mergeCell ref="A5:C5"/>
    <mergeCell ref="B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Weekly Usage Chart</vt:lpstr>
      <vt:lpstr>Hawaii</vt:lpstr>
      <vt:lpstr>Honolulu</vt:lpstr>
      <vt:lpstr>Kapiolani</vt:lpstr>
      <vt:lpstr>Kauai</vt:lpstr>
      <vt:lpstr>Leeward</vt:lpstr>
      <vt:lpstr>Maui</vt:lpstr>
      <vt:lpstr>Windward</vt:lpstr>
      <vt:lpstr>Trends</vt:lpstr>
      <vt:lpstr>Overall Trend</vt:lpstr>
      <vt:lpstr>scratch-sum</vt:lpstr>
      <vt:lpstr>scratch-Haw</vt:lpstr>
      <vt:lpstr>scratch-Hon</vt:lpstr>
      <vt:lpstr>scratch-Kap</vt:lpstr>
      <vt:lpstr>scratch-Kau</vt:lpstr>
      <vt:lpstr>scratch-Lee</vt:lpstr>
      <vt:lpstr>scratch-Mau</vt:lpstr>
      <vt:lpstr>scratch-Win</vt:lpstr>
    </vt:vector>
  </TitlesOfParts>
  <Company>SMARTHINKING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Huber</dc:creator>
  <cp:lastModifiedBy>John Huber</cp:lastModifiedBy>
  <dcterms:created xsi:type="dcterms:W3CDTF">2009-03-30T15:58:05Z</dcterms:created>
  <dcterms:modified xsi:type="dcterms:W3CDTF">2012-02-23T18:29:22Z</dcterms:modified>
</cp:coreProperties>
</file>